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0785" yWindow="5100" windowWidth="10830" windowHeight="5130" tabRatio="754" firstSheet="4" activeTab="10"/>
  </bookViews>
  <sheets>
    <sheet name="Quadro Geral" sheetId="37" r:id="rId1"/>
    <sheet name="Adm. Direta Por Área Atuação" sheetId="2" r:id="rId2"/>
    <sheet name="Adm. Indireta" sheetId="43" r:id="rId3"/>
    <sheet name="Contratos Adm e Municipalizados" sheetId="44" r:id="rId4"/>
    <sheet name="Estagiários" sheetId="45" r:id="rId5"/>
    <sheet name="Quadro Geral PBH Por Atuação" sheetId="46" r:id="rId6"/>
    <sheet name="Adm. Direta Por Vínculo" sheetId="3" r:id="rId7"/>
    <sheet name="Adm. Indireta Por Vínculo" sheetId="48" r:id="rId8"/>
    <sheet name="PBH Por Vínculo" sheetId="47" r:id="rId9"/>
    <sheet name="Adm. Direta - Educação" sheetId="40" r:id="rId10"/>
    <sheet name="Adm. Direta - Saúde" sheetId="42" r:id="rId11"/>
    <sheet name="acidentes2" sheetId="31" state="hidden" r:id="rId12"/>
  </sheets>
  <definedNames>
    <definedName name="SegmentaçãodeDados_sexo">#N/A</definedName>
    <definedName name="SegmentaçãodeDados_sexo1">#N/A</definedName>
  </definedNames>
  <calcPr calcId="145621"/>
</workbook>
</file>

<file path=xl/calcChain.xml><?xml version="1.0" encoding="utf-8"?>
<calcChain xmlns="http://schemas.openxmlformats.org/spreadsheetml/2006/main">
  <c r="B1" i="31" l="1"/>
</calcChain>
</file>

<file path=xl/sharedStrings.xml><?xml version="1.0" encoding="utf-8"?>
<sst xmlns="http://schemas.openxmlformats.org/spreadsheetml/2006/main" count="287" uniqueCount="108">
  <si>
    <t>EFETIVO ESTATUTÁRIO</t>
  </si>
  <si>
    <t>RECRUTAMENTO AMPLO</t>
  </si>
  <si>
    <t>EFETIVO CELETISTA</t>
  </si>
  <si>
    <t>Vínculo</t>
  </si>
  <si>
    <t>Encargos + Benefícios</t>
  </si>
  <si>
    <t>Custo Total</t>
  </si>
  <si>
    <t>Remuneração</t>
  </si>
  <si>
    <t>Quadro Geral</t>
  </si>
  <si>
    <t>Encargos + Benefìcios</t>
  </si>
  <si>
    <t>HOB</t>
  </si>
  <si>
    <t>PRODABEL</t>
  </si>
  <si>
    <t>SLU</t>
  </si>
  <si>
    <t>SUDECAP</t>
  </si>
  <si>
    <t>FZB</t>
  </si>
  <si>
    <t>FPM</t>
  </si>
  <si>
    <t>URBEL</t>
  </si>
  <si>
    <t>FMC</t>
  </si>
  <si>
    <t>BELOTUR</t>
  </si>
  <si>
    <t>ADMINISTRAÇÃO DIRETA</t>
  </si>
  <si>
    <t>Entidades da Adm Indireta</t>
  </si>
  <si>
    <t>% de Remuneração</t>
  </si>
  <si>
    <t>% de Encargos + Benefícios</t>
  </si>
  <si>
    <t>% de Custo Total</t>
  </si>
  <si>
    <t>PBH</t>
  </si>
  <si>
    <t>Total</t>
  </si>
  <si>
    <t>SMSA</t>
  </si>
  <si>
    <t>Guarda Municipal</t>
  </si>
  <si>
    <t>SMED</t>
  </si>
  <si>
    <t>Obs: na SMSA foram 14 acidentes nas unidades básicas de saúde, 5 em UPA's, 1 no SAMU e 1 no centro de esterilização</t>
  </si>
  <si>
    <t>Fonte: Sistemas ARTERH, DATASUL e RIOSOFT</t>
  </si>
  <si>
    <t>Fonte: Sistemas ARTERH e RIOSOFT</t>
  </si>
  <si>
    <t xml:space="preserve">Área de Atuação </t>
  </si>
  <si>
    <t>Nº de Pessoas</t>
  </si>
  <si>
    <t>Área de Atuação da Adm Direta</t>
  </si>
  <si>
    <t>Outros Vínculos</t>
  </si>
  <si>
    <t>Fonte: Sistemas ARTERH</t>
  </si>
  <si>
    <t>SECRETARIA DE ADMINISTRAÇÃO REGIONAL MUNICIPAL OESTE</t>
  </si>
  <si>
    <t>SECRETARIA DE ADMINISTRAÇÃO REGIONAL MUNICIPAL NORDESTE</t>
  </si>
  <si>
    <t>SECRETARIA DE ADMINISTRAÇÃO REGIONAL MUNICIPAL NORTE</t>
  </si>
  <si>
    <t>SECRETARIA DE ADMINISTRAÇÃO REGIONAL MUNICIPAL VENDA NOVA</t>
  </si>
  <si>
    <t>SECRETARIA MUNICIPAL DE SAÚDE</t>
  </si>
  <si>
    <t>SECRETARIA</t>
  </si>
  <si>
    <t>BHTRANS</t>
  </si>
  <si>
    <t>% de Pessoas</t>
  </si>
  <si>
    <t>HOB - CONTRATO ADMINISTRATIVO</t>
  </si>
  <si>
    <t>Secretaria</t>
  </si>
  <si>
    <t>Obs: Não constam nesta tabela os estagiários, contratos administrativos e municipalizados</t>
  </si>
  <si>
    <t>Fonte: Sistemas ARTERH, DATASUL e  RIOSOFT</t>
  </si>
  <si>
    <t>SECRETARIA DE ADMINISTRAÇÃO REGIONAL MUNICIPAL CENTRO-SUL</t>
  </si>
  <si>
    <t>DIRETA - ADMINISTRAÇÃO GERAL</t>
  </si>
  <si>
    <t>DIRETA - EDUCAÇÃO</t>
  </si>
  <si>
    <t>DIRETA - ENGENHARIA E ARQUITETURA</t>
  </si>
  <si>
    <t>DIRETA - FISCALIZAÇÃO</t>
  </si>
  <si>
    <t>DIRETA - JURÍDICO</t>
  </si>
  <si>
    <t>DIRETA - RECRUTAMENTO AMPLO</t>
  </si>
  <si>
    <t>DIRETA - SAÚDE</t>
  </si>
  <si>
    <t>DIRETA - TRIBUTAÇÃO</t>
  </si>
  <si>
    <t>DIRETA - VIGILÂNCIA SANITÁRIA</t>
  </si>
  <si>
    <t>% Custo Total</t>
  </si>
  <si>
    <t xml:space="preserve"> % de Remuneração</t>
  </si>
  <si>
    <t>% Nº de Pessoas</t>
  </si>
  <si>
    <t>DIRETA - SEGURANÇA URBANA</t>
  </si>
  <si>
    <t>SAÚDE - CONTRATO ADMINISTRATIVO</t>
  </si>
  <si>
    <t>SAÚDE - MUNICIPALIZADOS</t>
  </si>
  <si>
    <t>DIRETA - CONTRATO ADMINISTRATIVO</t>
  </si>
  <si>
    <t>DIRETA - ESTAGIÁRIO</t>
  </si>
  <si>
    <t>MUNICIPALIZADOS</t>
  </si>
  <si>
    <t>CONTRATO ADMINISTRATIVO</t>
  </si>
  <si>
    <t>ESTAGIÁRIO</t>
  </si>
  <si>
    <t>AUTÔNOMO</t>
  </si>
  <si>
    <t>MEDICO RESIDENTE</t>
  </si>
  <si>
    <t>OUTRO</t>
  </si>
  <si>
    <t>SECRETARIA DE ADMINISTRACAO REGIONAL MUNICIPAL LESTE</t>
  </si>
  <si>
    <t>SECRETARIA DE ADMINISTRACAO REGIONAL MUNICIPAL PAMPULHA</t>
  </si>
  <si>
    <t>SECRETARIA DE ADMINISTRACAO REGIONAL MUNICIPAL NOROESTE</t>
  </si>
  <si>
    <t>SECRETARIA DE ADMINISTRACAO REGIONAL MUNICIPAL BARREIRO</t>
  </si>
  <si>
    <t>SECRETARIA MUNICIPAL DE EDUCACAO</t>
  </si>
  <si>
    <t>SECRETARIA MUNICIPAL ADJUNTA DE EDUCACAO</t>
  </si>
  <si>
    <t>Nº de pessoas</t>
  </si>
  <si>
    <t>SECRETARIA MUNICIPAL REGIONAL DE SERVIÇOS SOCIAIS</t>
  </si>
  <si>
    <t>SECRETARIA MUNICIPAL REGIONAL DE SERVICOS SOCIAIS</t>
  </si>
  <si>
    <t>SECRETARIA MUNICIPAL DA COORDENAÇÃO DE GESTÃO REGIONAL CENTRO-SUL</t>
  </si>
  <si>
    <t>SECRETARIA MUNICIPAL DA COORDENAÇÃO DE GESTÃO REGIONAL NORDESTE</t>
  </si>
  <si>
    <t>SECRETARIA MUNICIPAL DA COORDENAÇÃO DE GESTÃO REGIONAL LESTE</t>
  </si>
  <si>
    <t>SECRETARIA MUNICIPAL DA COORDENAÇÃO DE GESTÃO REGIONAL PAMPULHA</t>
  </si>
  <si>
    <t>SECRETARIA MUNICIPAL DA COORDENAÇÃO DE GESTÃO REGIONAL BARREIRO</t>
  </si>
  <si>
    <t>PESSOAL A DISPOSICAO DE OUTROS ORGAOS CO</t>
  </si>
  <si>
    <t>SECRETARIA MUNICIPAL DA COORDENAÇÃO DE GESTÃO REGIONAL VENDA NOVA</t>
  </si>
  <si>
    <t>SECRETARIA MUNICIPAL DA COORDENAÇÃO DE GESTÃO REGIONAL NOROESTE</t>
  </si>
  <si>
    <t>SECRETARIA MUNICIPAL DA COORDENAÇÃO DE GESTÃO REGIONAL NORTE</t>
  </si>
  <si>
    <t>SECRETARIA MUNICIPAL DA COORDENAÇÃO DE GESTÃO REGIONAL OESTE</t>
  </si>
  <si>
    <t>SECRETARIA MUNICIPAL ADJUNTA DE SAÚDE</t>
  </si>
  <si>
    <t>HOSPITAL MUNICIPAL ODILON BEHRENS</t>
  </si>
  <si>
    <t>Total Geral</t>
  </si>
  <si>
    <t>QUADRO GERAL DA PREFEITURA DE BELO HORIZONTE - DEZEMBRO/2016</t>
  </si>
  <si>
    <t>ADMINISTRAÇÃO DIRETA POR ÁREA DE ATUAÇÃO - DEZEMBRO/2016</t>
  </si>
  <si>
    <t>ADMINISTRAÇÃO INDIRETA - DEZEMBRO/2016</t>
  </si>
  <si>
    <t>CONTRATOS ADMINISTRATIVOS E MUNICIPALIZADOS - DEZEMBRO/2016</t>
  </si>
  <si>
    <t>2ª Parcela do 13º</t>
  </si>
  <si>
    <t>% 2ª Parcela 13º</t>
  </si>
  <si>
    <t>% 2ª Parcela do 13º</t>
  </si>
  <si>
    <t>ESTAGIÁRIOS - DEZEMBRO/2016</t>
  </si>
  <si>
    <t>QUADRO GERAL DA PBH POR ÁREA DE ATUAÇÃO - DEZEMBRO/2016</t>
  </si>
  <si>
    <t>ADMINISTRAÇÃO DIRETA POR VÍNCULO - DEZEMBRO/2016</t>
  </si>
  <si>
    <t>ADMINISTRAÇÃO INDIRETA POR VÍNCULO - DEZEMBRO/2016</t>
  </si>
  <si>
    <t xml:space="preserve"> PBH POR VÍNCULO - DEZEMBRO/2016</t>
  </si>
  <si>
    <t>ADMINISTRAÇÃO DIRETA - EDUCAÇÃO - DEZEMBRO/2016</t>
  </si>
  <si>
    <t>ADMINISTRAÇÃO DIRETA - SAÚDE - DEZEMBRO/2016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</si>
</sst>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0_ ;[Red]\-#,##0.00\ 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4" tint="0.7999816888943144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 style="double">
        <color theme="4" tint="-0.249977111117893"/>
      </top>
      <bottom/>
      <diagonal/>
    </border>
    <border>
      <left/>
      <right/>
      <top style="thin">
        <color theme="4" tint="0.79998168889431442"/>
      </top>
      <bottom style="thin">
        <color theme="4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20" fillId="0" borderId="0" applyFill="0" applyBorder="0" applyAlignment="0" applyProtection="0"/>
    <xf numFmtId="0" fontId="20" fillId="0" borderId="0"/>
    <xf numFmtId="0" fontId="21" fillId="0" borderId="10" applyNumberFormat="0" applyFill="0" applyAlignment="0" applyProtection="0"/>
  </cellStyleXfs>
  <cellXfs count="9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20" fillId="0" borderId="11" xfId="44" applyBorder="1"/>
    <xf numFmtId="0" fontId="20" fillId="0" borderId="11" xfId="44" applyBorder="1" applyAlignment="1">
      <alignment horizontal="center"/>
    </xf>
    <xf numFmtId="0" fontId="20" fillId="0" borderId="0" xfId="44"/>
    <xf numFmtId="0" fontId="0" fillId="0" borderId="0" xfId="0" applyFont="1" applyAlignment="1">
      <alignment horizontal="left" vertical="center" wrapText="1"/>
    </xf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5" borderId="12" xfId="0" applyFont="1" applyFill="1" applyBorder="1" applyAlignment="1">
      <alignment horizontal="left" vertical="center"/>
    </xf>
    <xf numFmtId="3" fontId="25" fillId="35" borderId="12" xfId="0" applyNumberFormat="1" applyFont="1" applyFill="1" applyBorder="1" applyAlignment="1">
      <alignment vertical="center"/>
    </xf>
    <xf numFmtId="10" fontId="25" fillId="35" borderId="12" xfId="0" applyNumberFormat="1" applyFont="1" applyFill="1" applyBorder="1" applyAlignment="1">
      <alignment vertical="center"/>
    </xf>
    <xf numFmtId="4" fontId="25" fillId="35" borderId="12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horizontal="left" vertical="center"/>
    </xf>
    <xf numFmtId="3" fontId="14" fillId="33" borderId="15" xfId="0" applyNumberFormat="1" applyFont="1" applyFill="1" applyBorder="1" applyAlignment="1">
      <alignment vertical="center"/>
    </xf>
    <xf numFmtId="10" fontId="14" fillId="33" borderId="15" xfId="0" applyNumberFormat="1" applyFont="1" applyFill="1" applyBorder="1" applyAlignment="1">
      <alignment vertical="center"/>
    </xf>
    <xf numFmtId="4" fontId="14" fillId="33" borderId="1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3" fontId="17" fillId="34" borderId="14" xfId="0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7" fillId="34" borderId="13" xfId="0" applyFont="1" applyFill="1" applyBorder="1" applyAlignment="1">
      <alignment horizontal="left" vertical="center" wrapText="1"/>
    </xf>
    <xf numFmtId="164" fontId="25" fillId="35" borderId="12" xfId="0" applyNumberFormat="1" applyFont="1" applyFill="1" applyBorder="1" applyAlignment="1">
      <alignment vertical="center"/>
    </xf>
    <xf numFmtId="164" fontId="14" fillId="33" borderId="15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horizontal="right" vertical="center" wrapText="1"/>
    </xf>
    <xf numFmtId="10" fontId="14" fillId="33" borderId="15" xfId="0" applyNumberFormat="1" applyFont="1" applyFill="1" applyBorder="1" applyAlignment="1">
      <alignment horizontal="right" vertical="center" wrapText="1"/>
    </xf>
    <xf numFmtId="164" fontId="14" fillId="33" borderId="15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0" fillId="0" borderId="0" xfId="0" applyNumberFormat="1"/>
    <xf numFmtId="164" fontId="0" fillId="0" borderId="0" xfId="0" applyNumberFormat="1"/>
    <xf numFmtId="166" fontId="0" fillId="0" borderId="0" xfId="0" applyNumberFormat="1"/>
    <xf numFmtId="0" fontId="0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10" fontId="0" fillId="0" borderId="12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right" vertical="center" wrapText="1"/>
    </xf>
    <xf numFmtId="166" fontId="0" fillId="0" borderId="12" xfId="0" applyNumberFormat="1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3" fontId="16" fillId="0" borderId="15" xfId="0" applyNumberFormat="1" applyFont="1" applyBorder="1" applyAlignment="1">
      <alignment horizontal="right" vertical="center" wrapText="1"/>
    </xf>
    <xf numFmtId="10" fontId="16" fillId="0" borderId="15" xfId="0" applyNumberFormat="1" applyFont="1" applyBorder="1" applyAlignment="1">
      <alignment horizontal="right" vertical="center" wrapText="1"/>
    </xf>
    <xf numFmtId="164" fontId="16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166" fontId="16" fillId="0" borderId="15" xfId="0" applyNumberFormat="1" applyFont="1" applyBorder="1" applyAlignment="1">
      <alignment horizontal="right" vertical="center" wrapText="1"/>
    </xf>
    <xf numFmtId="165" fontId="0" fillId="0" borderId="12" xfId="0" applyNumberFormat="1" applyFont="1" applyBorder="1" applyAlignment="1">
      <alignment vertical="center" wrapText="1"/>
    </xf>
    <xf numFmtId="165" fontId="16" fillId="0" borderId="15" xfId="0" applyNumberFormat="1" applyFont="1" applyBorder="1" applyAlignment="1">
      <alignment horizontal="center" vertical="center" wrapText="1"/>
    </xf>
    <xf numFmtId="10" fontId="16" fillId="0" borderId="15" xfId="0" applyNumberFormat="1" applyFont="1" applyBorder="1" applyAlignment="1">
      <alignment horizontal="center" vertical="center" wrapText="1"/>
    </xf>
    <xf numFmtId="164" fontId="16" fillId="0" borderId="15" xfId="0" applyNumberFormat="1" applyFont="1" applyBorder="1" applyAlignment="1">
      <alignment horizontal="center" vertical="center" wrapText="1"/>
    </xf>
    <xf numFmtId="166" fontId="16" fillId="0" borderId="15" xfId="0" applyNumberFormat="1" applyFont="1" applyBorder="1" applyAlignment="1">
      <alignment horizontal="center"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165" fontId="16" fillId="0" borderId="15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vertical="center" wrapText="1"/>
    </xf>
    <xf numFmtId="10" fontId="0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/>
    </xf>
    <xf numFmtId="3" fontId="16" fillId="0" borderId="15" xfId="0" applyNumberFormat="1" applyFont="1" applyBorder="1" applyAlignment="1">
      <alignment vertical="center" wrapText="1"/>
    </xf>
    <xf numFmtId="10" fontId="16" fillId="0" borderId="15" xfId="0" applyNumberFormat="1" applyFont="1" applyBorder="1" applyAlignment="1">
      <alignment vertical="center" wrapText="1"/>
    </xf>
    <xf numFmtId="164" fontId="16" fillId="0" borderId="15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0" fontId="0" fillId="36" borderId="16" xfId="0" applyFont="1" applyFill="1" applyBorder="1" applyAlignment="1">
      <alignment horizontal="left" vertical="center" indent="1"/>
    </xf>
    <xf numFmtId="3" fontId="0" fillId="36" borderId="16" xfId="0" applyNumberFormat="1" applyFont="1" applyFill="1" applyBorder="1" applyAlignment="1">
      <alignment horizontal="right" vertical="center"/>
    </xf>
    <xf numFmtId="10" fontId="0" fillId="36" borderId="16" xfId="0" applyNumberFormat="1" applyFont="1" applyFill="1" applyBorder="1" applyAlignment="1">
      <alignment horizontal="right" vertical="center" wrapText="1"/>
    </xf>
    <xf numFmtId="164" fontId="0" fillId="36" borderId="16" xfId="0" applyNumberFormat="1" applyFont="1" applyFill="1" applyBorder="1" applyAlignment="1">
      <alignment horizontal="right" vertical="center"/>
    </xf>
    <xf numFmtId="10" fontId="0" fillId="36" borderId="16" xfId="0" applyNumberFormat="1" applyFont="1" applyFill="1" applyBorder="1" applyAlignment="1">
      <alignment horizontal="right" vertical="center"/>
    </xf>
    <xf numFmtId="4" fontId="0" fillId="36" borderId="16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 wrapText="1"/>
    </xf>
    <xf numFmtId="0" fontId="0" fillId="36" borderId="16" xfId="0" applyFont="1" applyFill="1" applyBorder="1" applyAlignment="1">
      <alignment horizontal="left" indent="1"/>
    </xf>
    <xf numFmtId="3" fontId="14" fillId="33" borderId="15" xfId="0" applyNumberFormat="1" applyFont="1" applyFill="1" applyBorder="1" applyAlignment="1">
      <alignment horizontal="right" vertical="center"/>
    </xf>
    <xf numFmtId="10" fontId="14" fillId="33" borderId="15" xfId="0" applyNumberFormat="1" applyFont="1" applyFill="1" applyBorder="1" applyAlignment="1">
      <alignment horizontal="right" vertical="center"/>
    </xf>
    <xf numFmtId="164" fontId="14" fillId="33" borderId="15" xfId="0" applyNumberFormat="1" applyFont="1" applyFill="1" applyBorder="1" applyAlignment="1">
      <alignment horizontal="right" vertical="center"/>
    </xf>
    <xf numFmtId="4" fontId="14" fillId="33" borderId="1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_Xl0000032" xfId="44"/>
    <cellStyle name="Nota" xfId="15" builtinId="10" customBuiltin="1"/>
    <cellStyle name="Porcentagem 2" xfId="43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1 1" xfId="45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ESTATÍSTICA ACIDENTES - AGOSTO 2011 - POSTO DE TRABALHO</a:t>
            </a:r>
          </a:p>
        </c:rich>
      </c:tx>
      <c:layout>
        <c:manualLayout>
          <c:xMode val="edge"/>
          <c:yMode val="edge"/>
          <c:x val="0.16648890606923891"/>
          <c:y val="3.05010893246187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4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3.9237689640166079E-2"/>
          <c:y val="0.13943384785591983"/>
          <c:w val="0.94506778190457152"/>
          <c:h val="0.7734221248258034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587579167331938E-2"/>
                  <c:y val="-0.337256731797415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0398126594901358E-2"/>
                  <c:y val="-0.12293643033182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360876982159618E-2"/>
                  <c:y val="-0.193465882124211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259744778814509E-2"/>
                  <c:y val="-0.30220347119993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277839869747928E-2"/>
                  <c:y val="-0.403787049424553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8970016619756405E-2"/>
                  <c:y val="-0.183938556727758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acidentes2!$A$1:$A$3</c:f>
              <c:strCache>
                <c:ptCount val="3"/>
                <c:pt idx="0">
                  <c:v>SMSA</c:v>
                </c:pt>
                <c:pt idx="1">
                  <c:v>Guarda Municipal</c:v>
                </c:pt>
                <c:pt idx="2">
                  <c:v>SMED</c:v>
                </c:pt>
              </c:strCache>
            </c:strRef>
          </c:cat>
          <c:val>
            <c:numRef>
              <c:f>acidentes2!$B$1:$B$3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80512"/>
        <c:axId val="74882048"/>
        <c:axId val="0"/>
      </c:bar3DChart>
      <c:catAx>
        <c:axId val="74880512"/>
        <c:scaling>
          <c:orientation val="minMax"/>
        </c:scaling>
        <c:delete val="0"/>
        <c:axPos val="b"/>
        <c:numFmt formatCode="ge\r\a\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488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882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74880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104" footer="0.4921259850000010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47625</xdr:rowOff>
    </xdr:from>
    <xdr:to>
      <xdr:col>13</xdr:col>
      <xdr:colOff>571500</xdr:colOff>
      <xdr:row>31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8"/>
  <sheetViews>
    <sheetView showGridLines="0" zoomScaleNormal="100" workbookViewId="0">
      <selection activeCell="G5" sqref="G5"/>
    </sheetView>
  </sheetViews>
  <sheetFormatPr defaultRowHeight="18" customHeight="1" x14ac:dyDescent="0.25"/>
  <cols>
    <col min="1" max="1" width="24" style="27" customWidth="1"/>
    <col min="2" max="2" width="8.140625" style="28" customWidth="1"/>
    <col min="3" max="3" width="11.85546875" style="28" customWidth="1"/>
    <col min="4" max="4" width="15.5703125" style="28" customWidth="1"/>
    <col min="5" max="5" width="13.140625" style="28" customWidth="1"/>
    <col min="6" max="6" width="15.28515625" style="28" bestFit="1" customWidth="1"/>
    <col min="7" max="7" width="13.140625" style="28" customWidth="1"/>
    <col min="8" max="8" width="15.28515625" style="28" customWidth="1"/>
    <col min="9" max="9" width="14.140625" style="28" customWidth="1"/>
    <col min="10" max="10" width="13.85546875" style="28" bestFit="1" customWidth="1"/>
    <col min="11" max="11" width="14.140625" style="28" customWidth="1"/>
    <col min="12" max="16384" width="9.140625" style="27"/>
  </cols>
  <sheetData>
    <row r="2" spans="1:11" s="1" customFormat="1" ht="15" customHeight="1" x14ac:dyDescent="0.25">
      <c r="A2" s="85" t="s">
        <v>94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4" spans="1:11" ht="37.5" customHeight="1" x14ac:dyDescent="0.25">
      <c r="A4" s="29" t="s">
        <v>23</v>
      </c>
      <c r="B4" s="18" t="s">
        <v>32</v>
      </c>
      <c r="C4" s="18" t="s">
        <v>43</v>
      </c>
      <c r="D4" s="18" t="s">
        <v>6</v>
      </c>
      <c r="E4" s="18" t="s">
        <v>20</v>
      </c>
      <c r="F4" s="31" t="s">
        <v>98</v>
      </c>
      <c r="G4" s="31" t="s">
        <v>99</v>
      </c>
      <c r="H4" s="18" t="s">
        <v>4</v>
      </c>
      <c r="I4" s="18" t="s">
        <v>21</v>
      </c>
      <c r="J4" s="18" t="s">
        <v>5</v>
      </c>
      <c r="K4" s="18" t="s">
        <v>22</v>
      </c>
    </row>
    <row r="5" spans="1:11" ht="18" customHeight="1" x14ac:dyDescent="0.25">
      <c r="A5" s="19" t="s">
        <v>18</v>
      </c>
      <c r="B5" s="20">
        <v>41712</v>
      </c>
      <c r="C5" s="21">
        <v>0.84598223339958623</v>
      </c>
      <c r="D5" s="35">
        <v>162280611.41999236</v>
      </c>
      <c r="E5" s="21">
        <v>0.83715511423610101</v>
      </c>
      <c r="F5" s="22">
        <v>79705387.809996292</v>
      </c>
      <c r="G5" s="21">
        <v>0.81108081037078716</v>
      </c>
      <c r="H5" s="22">
        <v>67651402.495428637</v>
      </c>
      <c r="I5" s="21">
        <v>0.71712750188646479</v>
      </c>
      <c r="J5" s="22">
        <v>229932013.91542414</v>
      </c>
      <c r="K5" s="21">
        <v>0.79786428667709886</v>
      </c>
    </row>
    <row r="6" spans="1:11" ht="18" customHeight="1" x14ac:dyDescent="0.25">
      <c r="A6" s="19" t="s">
        <v>17</v>
      </c>
      <c r="B6" s="20">
        <v>142</v>
      </c>
      <c r="C6" s="21">
        <v>2.8799740396706283E-3</v>
      </c>
      <c r="D6" s="35">
        <v>447889.39999999985</v>
      </c>
      <c r="E6" s="21">
        <v>2.3105218703652593E-3</v>
      </c>
      <c r="F6" s="22">
        <v>202961.15</v>
      </c>
      <c r="G6" s="21">
        <v>2.0653295660289258E-3</v>
      </c>
      <c r="H6" s="22">
        <v>310022.18688888813</v>
      </c>
      <c r="I6" s="21">
        <v>3.286338911126493E-3</v>
      </c>
      <c r="J6" s="22">
        <v>757911.58688888804</v>
      </c>
      <c r="K6" s="21">
        <v>2.6299538604478163E-3</v>
      </c>
    </row>
    <row r="7" spans="1:11" ht="18" customHeight="1" x14ac:dyDescent="0.25">
      <c r="A7" s="19" t="s">
        <v>42</v>
      </c>
      <c r="B7" s="20">
        <v>1148</v>
      </c>
      <c r="C7" s="21">
        <v>2.3283170405224516E-2</v>
      </c>
      <c r="D7" s="35">
        <v>4870330.4299999895</v>
      </c>
      <c r="E7" s="21">
        <v>2.5124517290251603E-2</v>
      </c>
      <c r="F7" s="22">
        <v>4940807.7399999937</v>
      </c>
      <c r="G7" s="21">
        <v>5.0277584185380038E-2</v>
      </c>
      <c r="H7" s="22">
        <v>4023440.79</v>
      </c>
      <c r="I7" s="21">
        <v>4.2649818574208749E-2</v>
      </c>
      <c r="J7" s="22">
        <v>8893771.2200000044</v>
      </c>
      <c r="K7" s="21">
        <v>3.0861393807148332E-2</v>
      </c>
    </row>
    <row r="8" spans="1:11" ht="18" customHeight="1" x14ac:dyDescent="0.25">
      <c r="A8" s="19" t="s">
        <v>16</v>
      </c>
      <c r="B8" s="20">
        <v>334</v>
      </c>
      <c r="C8" s="21">
        <v>6.7740234454224642E-3</v>
      </c>
      <c r="D8" s="35">
        <v>1143712.6400000006</v>
      </c>
      <c r="E8" s="21">
        <v>5.9000571751266955E-3</v>
      </c>
      <c r="F8" s="22">
        <v>570661.45000000019</v>
      </c>
      <c r="G8" s="21">
        <v>5.8070422092008148E-3</v>
      </c>
      <c r="H8" s="22">
        <v>455276.65867777681</v>
      </c>
      <c r="I8" s="21">
        <v>4.8260849126797118E-3</v>
      </c>
      <c r="J8" s="22">
        <v>1598989.2986777751</v>
      </c>
      <c r="K8" s="21">
        <v>5.5484942460562545E-3</v>
      </c>
    </row>
    <row r="9" spans="1:11" ht="18" customHeight="1" x14ac:dyDescent="0.25">
      <c r="A9" s="19" t="s">
        <v>14</v>
      </c>
      <c r="B9" s="20">
        <v>79</v>
      </c>
      <c r="C9" s="21">
        <v>1.6022390784083073E-3</v>
      </c>
      <c r="D9" s="35">
        <v>354690.03000000009</v>
      </c>
      <c r="E9" s="21">
        <v>1.829735357692123E-3</v>
      </c>
      <c r="F9" s="22">
        <v>179838.50999999992</v>
      </c>
      <c r="G9" s="21">
        <v>1.8300339341474391E-3</v>
      </c>
      <c r="H9" s="22">
        <v>146306.14826111097</v>
      </c>
      <c r="I9" s="21">
        <v>1.5508941240384624E-3</v>
      </c>
      <c r="J9" s="22">
        <v>500996.17826111021</v>
      </c>
      <c r="K9" s="21">
        <v>1.7384571708369625E-3</v>
      </c>
    </row>
    <row r="10" spans="1:11" ht="18" customHeight="1" x14ac:dyDescent="0.25">
      <c r="A10" s="19" t="s">
        <v>13</v>
      </c>
      <c r="B10" s="20">
        <v>156</v>
      </c>
      <c r="C10" s="21">
        <v>3.1639151421733662E-3</v>
      </c>
      <c r="D10" s="35">
        <v>557807.57000000007</v>
      </c>
      <c r="E10" s="21">
        <v>2.8775554633360396E-3</v>
      </c>
      <c r="F10" s="22">
        <v>295837.72000000015</v>
      </c>
      <c r="G10" s="21">
        <v>3.0104401254259115E-3</v>
      </c>
      <c r="H10" s="22">
        <v>255619.80322222164</v>
      </c>
      <c r="I10" s="21">
        <v>2.7096554418047478E-3</v>
      </c>
      <c r="J10" s="22">
        <v>813427.37322222034</v>
      </c>
      <c r="K10" s="21">
        <v>2.8225936869247636E-3</v>
      </c>
    </row>
    <row r="11" spans="1:11" ht="18" customHeight="1" x14ac:dyDescent="0.25">
      <c r="A11" s="19" t="s">
        <v>9</v>
      </c>
      <c r="B11" s="20">
        <v>2782</v>
      </c>
      <c r="C11" s="21">
        <v>5.6423153368758368E-2</v>
      </c>
      <c r="D11" s="35">
        <v>11318150.360000022</v>
      </c>
      <c r="E11" s="21">
        <v>5.8386811429032459E-2</v>
      </c>
      <c r="F11" s="22">
        <v>5232521.3799999924</v>
      </c>
      <c r="G11" s="21">
        <v>5.324605773564281E-2</v>
      </c>
      <c r="H11" s="22">
        <v>13023179.628412962</v>
      </c>
      <c r="I11" s="21">
        <v>0.1380500614776399</v>
      </c>
      <c r="J11" s="22">
        <v>24341329.988412883</v>
      </c>
      <c r="K11" s="21">
        <v>8.4464436062046469E-2</v>
      </c>
    </row>
    <row r="12" spans="1:11" ht="18" customHeight="1" x14ac:dyDescent="0.25">
      <c r="A12" s="19" t="s">
        <v>10</v>
      </c>
      <c r="B12" s="20">
        <v>648</v>
      </c>
      <c r="C12" s="21">
        <v>1.3142416744412445E-2</v>
      </c>
      <c r="D12" s="35">
        <v>3428312.3900000048</v>
      </c>
      <c r="E12" s="21">
        <v>1.7685595496431051E-2</v>
      </c>
      <c r="F12" s="22">
        <v>1795386.5200000026</v>
      </c>
      <c r="G12" s="21">
        <v>1.8269825837140697E-2</v>
      </c>
      <c r="H12" s="22">
        <v>2332525.9045777097</v>
      </c>
      <c r="I12" s="21">
        <v>2.4725555026716688E-2</v>
      </c>
      <c r="J12" s="22">
        <v>5760838.2945777038</v>
      </c>
      <c r="K12" s="21">
        <v>1.9990113852767086E-2</v>
      </c>
    </row>
    <row r="13" spans="1:11" ht="18" customHeight="1" x14ac:dyDescent="0.25">
      <c r="A13" s="19" t="s">
        <v>11</v>
      </c>
      <c r="B13" s="20">
        <v>1358</v>
      </c>
      <c r="C13" s="21">
        <v>2.7542286942765587E-2</v>
      </c>
      <c r="D13" s="35">
        <v>3940860.9599999944</v>
      </c>
      <c r="E13" s="21">
        <v>2.0329673879642209E-2</v>
      </c>
      <c r="F13" s="22">
        <v>2387325.5399999991</v>
      </c>
      <c r="G13" s="21">
        <v>2.4293388274051312E-2</v>
      </c>
      <c r="H13" s="22">
        <v>3109960.348399993</v>
      </c>
      <c r="I13" s="21">
        <v>3.2966620252473683E-2</v>
      </c>
      <c r="J13" s="22">
        <v>7050821.3083999781</v>
      </c>
      <c r="K13" s="21">
        <v>2.4466356023757095E-2</v>
      </c>
    </row>
    <row r="14" spans="1:11" ht="18" customHeight="1" x14ac:dyDescent="0.25">
      <c r="A14" s="19" t="s">
        <v>12</v>
      </c>
      <c r="B14" s="20">
        <v>633</v>
      </c>
      <c r="C14" s="21">
        <v>1.2838194134588083E-2</v>
      </c>
      <c r="D14" s="35">
        <v>3519604.1399999997</v>
      </c>
      <c r="E14" s="21">
        <v>1.8156541191861456E-2</v>
      </c>
      <c r="F14" s="22">
        <v>1953783.4999999998</v>
      </c>
      <c r="G14" s="21">
        <v>1.9881671089119646E-2</v>
      </c>
      <c r="H14" s="22">
        <v>2035756.115703108</v>
      </c>
      <c r="I14" s="21">
        <v>2.1579695968652113E-2</v>
      </c>
      <c r="J14" s="22">
        <v>5555360.2557030963</v>
      </c>
      <c r="K14" s="21">
        <v>1.9277104880581066E-2</v>
      </c>
    </row>
    <row r="15" spans="1:11" ht="18" customHeight="1" thickBot="1" x14ac:dyDescent="0.3">
      <c r="A15" s="19" t="s">
        <v>15</v>
      </c>
      <c r="B15" s="20">
        <v>314</v>
      </c>
      <c r="C15" s="21">
        <v>6.3683932989899812E-3</v>
      </c>
      <c r="D15" s="35">
        <v>1985752.139999998</v>
      </c>
      <c r="E15" s="21">
        <v>1.0243876610151107E-2</v>
      </c>
      <c r="F15" s="22">
        <v>1006076.2599999993</v>
      </c>
      <c r="G15" s="21">
        <v>1.023781667308154E-2</v>
      </c>
      <c r="H15" s="22">
        <v>993154.82313333161</v>
      </c>
      <c r="I15" s="21">
        <v>1.0527773424183276E-2</v>
      </c>
      <c r="J15" s="22">
        <v>2978906.9631333253</v>
      </c>
      <c r="K15" s="21">
        <v>1.0336809732341395E-2</v>
      </c>
    </row>
    <row r="16" spans="1:11" s="3" customFormat="1" ht="18" customHeight="1" thickTop="1" x14ac:dyDescent="0.25">
      <c r="A16" s="23" t="s">
        <v>93</v>
      </c>
      <c r="B16" s="24">
        <v>49306</v>
      </c>
      <c r="C16" s="25">
        <v>1</v>
      </c>
      <c r="D16" s="36">
        <v>193847721.47999412</v>
      </c>
      <c r="E16" s="25">
        <v>1</v>
      </c>
      <c r="F16" s="26">
        <v>98270587.579995662</v>
      </c>
      <c r="G16" s="25">
        <v>1</v>
      </c>
      <c r="H16" s="26">
        <v>94336644.902706817</v>
      </c>
      <c r="I16" s="25">
        <v>1</v>
      </c>
      <c r="J16" s="26">
        <v>288184366.38269937</v>
      </c>
      <c r="K16" s="25">
        <v>1</v>
      </c>
    </row>
    <row r="18" spans="1:11" s="11" customFormat="1" ht="16.5" customHeight="1" x14ac:dyDescent="0.25">
      <c r="A18" s="86" t="s">
        <v>47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</sheetData>
  <mergeCells count="2">
    <mergeCell ref="A2:K2"/>
    <mergeCell ref="A18:K18"/>
  </mergeCells>
  <printOptions horizontalCentered="1"/>
  <pageMargins left="0.39370078740157483" right="0.39370078740157483" top="0.78740157480314965" bottom="0.39370078740157483" header="0" footer="0"/>
  <pageSetup paperSize="9" orientation="landscape" r:id="rId1"/>
  <colBreaks count="1" manualBreakCount="1">
    <brk id="1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9"/>
  <sheetViews>
    <sheetView showGridLines="0" topLeftCell="B1" zoomScaleNormal="100" workbookViewId="0">
      <selection activeCell="O31" sqref="O31"/>
    </sheetView>
  </sheetViews>
  <sheetFormatPr defaultRowHeight="15" x14ac:dyDescent="0.25"/>
  <cols>
    <col min="1" max="1" width="64.140625" bestFit="1" customWidth="1"/>
    <col min="2" max="2" width="9.42578125" customWidth="1"/>
    <col min="3" max="3" width="10.5703125" style="13" customWidth="1"/>
    <col min="4" max="4" width="15.28515625" style="12" customWidth="1"/>
    <col min="5" max="5" width="13" style="12" customWidth="1"/>
    <col min="6" max="6" width="15.28515625" style="12" bestFit="1" customWidth="1"/>
    <col min="7" max="7" width="13" style="12" customWidth="1"/>
    <col min="8" max="8" width="15.42578125" style="12" customWidth="1"/>
    <col min="9" max="9" width="13.28515625" style="12" customWidth="1"/>
    <col min="10" max="10" width="15.42578125" customWidth="1"/>
    <col min="11" max="11" width="11" style="12" customWidth="1"/>
  </cols>
  <sheetData>
    <row r="2" spans="1:11" s="1" customFormat="1" ht="21" x14ac:dyDescent="0.25">
      <c r="A2" s="91" t="s">
        <v>106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0.25" customHeight="1" x14ac:dyDescent="0.25"/>
    <row r="4" spans="1:11" ht="41.25" customHeight="1" x14ac:dyDescent="0.25">
      <c r="A4" s="32" t="s">
        <v>41</v>
      </c>
      <c r="B4" s="30" t="s">
        <v>32</v>
      </c>
      <c r="C4" s="31" t="s">
        <v>43</v>
      </c>
      <c r="D4" s="31" t="s">
        <v>6</v>
      </c>
      <c r="E4" s="31" t="s">
        <v>20</v>
      </c>
      <c r="F4" s="31" t="s">
        <v>98</v>
      </c>
      <c r="G4" s="31" t="s">
        <v>100</v>
      </c>
      <c r="H4" s="31" t="s">
        <v>4</v>
      </c>
      <c r="I4" s="31" t="s">
        <v>21</v>
      </c>
      <c r="J4" s="31" t="s">
        <v>5</v>
      </c>
      <c r="K4" s="31" t="s">
        <v>22</v>
      </c>
    </row>
    <row r="5" spans="1:11" ht="18" customHeight="1" x14ac:dyDescent="0.25">
      <c r="A5" s="73" t="s">
        <v>48</v>
      </c>
      <c r="B5" s="74">
        <v>1260</v>
      </c>
      <c r="C5" s="75">
        <v>7.2568104590220589E-2</v>
      </c>
      <c r="D5" s="76">
        <v>4346987.8800000194</v>
      </c>
      <c r="E5" s="77">
        <v>7.2300638264623393E-2</v>
      </c>
      <c r="F5" s="78">
        <v>2203615.8799999957</v>
      </c>
      <c r="G5" s="77">
        <v>7.2122170376495015E-2</v>
      </c>
      <c r="H5" s="76">
        <v>1779311.1400000046</v>
      </c>
      <c r="I5" s="77">
        <v>7.0098371103702747E-2</v>
      </c>
      <c r="J5" s="76">
        <v>6126299.019999993</v>
      </c>
      <c r="K5" s="77">
        <v>7.1646886153810665E-2</v>
      </c>
    </row>
    <row r="6" spans="1:11" ht="18" customHeight="1" x14ac:dyDescent="0.25">
      <c r="A6" s="73" t="s">
        <v>37</v>
      </c>
      <c r="B6" s="74">
        <v>2488</v>
      </c>
      <c r="C6" s="75">
        <v>0.14329320969878478</v>
      </c>
      <c r="D6" s="76">
        <v>8447819.979999911</v>
      </c>
      <c r="E6" s="77">
        <v>0.14050712662640985</v>
      </c>
      <c r="F6" s="78">
        <v>4310446.6600000151</v>
      </c>
      <c r="G6" s="77">
        <v>0.14107666006260383</v>
      </c>
      <c r="H6" s="76">
        <v>3606457.5599999982</v>
      </c>
      <c r="I6" s="77">
        <v>0.14208127782004082</v>
      </c>
      <c r="J6" s="76">
        <v>12054277.539999941</v>
      </c>
      <c r="K6" s="77">
        <v>0.14097441991573137</v>
      </c>
    </row>
    <row r="7" spans="1:11" ht="18" customHeight="1" x14ac:dyDescent="0.25">
      <c r="A7" s="73" t="s">
        <v>38</v>
      </c>
      <c r="B7" s="74">
        <v>2043</v>
      </c>
      <c r="C7" s="75">
        <v>0.11766399815700052</v>
      </c>
      <c r="D7" s="76">
        <v>6214780.469999942</v>
      </c>
      <c r="E7" s="77">
        <v>0.10336642453567411</v>
      </c>
      <c r="F7" s="78">
        <v>3121002.9400000055</v>
      </c>
      <c r="G7" s="77">
        <v>0.10214734238719622</v>
      </c>
      <c r="H7" s="76">
        <v>2719908.1299999957</v>
      </c>
      <c r="I7" s="77">
        <v>0.10715446285842811</v>
      </c>
      <c r="J7" s="76">
        <v>8934688.5999999661</v>
      </c>
      <c r="K7" s="77">
        <v>0.10449091937140677</v>
      </c>
    </row>
    <row r="8" spans="1:11" ht="18" customHeight="1" x14ac:dyDescent="0.25">
      <c r="A8" s="73" t="s">
        <v>36</v>
      </c>
      <c r="B8" s="74">
        <v>1385</v>
      </c>
      <c r="C8" s="75">
        <v>7.9767321315440884E-2</v>
      </c>
      <c r="D8" s="76">
        <v>4756093.63</v>
      </c>
      <c r="E8" s="77">
        <v>7.9105029640733224E-2</v>
      </c>
      <c r="F8" s="78">
        <v>2415950.4600000028</v>
      </c>
      <c r="G8" s="77">
        <v>7.9071671373729641E-2</v>
      </c>
      <c r="H8" s="76">
        <v>1966255.1600000036</v>
      </c>
      <c r="I8" s="77">
        <v>7.7463283847169259E-2</v>
      </c>
      <c r="J8" s="76">
        <v>6722348.7899999972</v>
      </c>
      <c r="K8" s="77">
        <v>7.8617670614996721E-2</v>
      </c>
    </row>
    <row r="9" spans="1:11" ht="18" customHeight="1" x14ac:dyDescent="0.25">
      <c r="A9" s="73" t="s">
        <v>39</v>
      </c>
      <c r="B9" s="74">
        <v>2543</v>
      </c>
      <c r="C9" s="75">
        <v>0.1464608650578817</v>
      </c>
      <c r="D9" s="76">
        <v>8579234.0299998876</v>
      </c>
      <c r="E9" s="77">
        <v>0.14269285153621508</v>
      </c>
      <c r="F9" s="78">
        <v>4372030.7599999923</v>
      </c>
      <c r="G9" s="77">
        <v>0.14309224680482746</v>
      </c>
      <c r="H9" s="76">
        <v>3523360.5999999964</v>
      </c>
      <c r="I9" s="77">
        <v>0.13880756058828692</v>
      </c>
      <c r="J9" s="76">
        <v>12102594.629999941</v>
      </c>
      <c r="K9" s="77">
        <v>0.14153948685667109</v>
      </c>
    </row>
    <row r="10" spans="1:11" ht="18" customHeight="1" x14ac:dyDescent="0.25">
      <c r="A10" s="73" t="s">
        <v>72</v>
      </c>
      <c r="B10" s="74">
        <v>1117</v>
      </c>
      <c r="C10" s="75">
        <v>6.4332200656568569E-2</v>
      </c>
      <c r="D10" s="76">
        <v>4065577.2900000103</v>
      </c>
      <c r="E10" s="77">
        <v>6.762011790590898E-2</v>
      </c>
      <c r="F10" s="78">
        <v>2072916.6800000006</v>
      </c>
      <c r="G10" s="77">
        <v>6.7844514703369593E-2</v>
      </c>
      <c r="H10" s="76">
        <v>1655881.8500000038</v>
      </c>
      <c r="I10" s="77">
        <v>6.5235707131685694E-2</v>
      </c>
      <c r="J10" s="76">
        <v>5721459.139999981</v>
      </c>
      <c r="K10" s="77">
        <v>6.6912295710511785E-2</v>
      </c>
    </row>
    <row r="11" spans="1:11" ht="18" customHeight="1" x14ac:dyDescent="0.25">
      <c r="A11" s="73" t="s">
        <v>73</v>
      </c>
      <c r="B11" s="74">
        <v>1815</v>
      </c>
      <c r="C11" s="75">
        <v>0.10453262685019869</v>
      </c>
      <c r="D11" s="76">
        <v>5872290.3799999664</v>
      </c>
      <c r="E11" s="77">
        <v>9.7670008352819138E-2</v>
      </c>
      <c r="F11" s="78">
        <v>2965214.4400000013</v>
      </c>
      <c r="G11" s="77">
        <v>9.704853871561489E-2</v>
      </c>
      <c r="H11" s="76">
        <v>2509496.3800000045</v>
      </c>
      <c r="I11" s="77">
        <v>9.886500712215994E-2</v>
      </c>
      <c r="J11" s="76">
        <v>8381786.7599999588</v>
      </c>
      <c r="K11" s="77">
        <v>9.8024748677584997E-2</v>
      </c>
    </row>
    <row r="12" spans="1:11" ht="18" customHeight="1" x14ac:dyDescent="0.25">
      <c r="A12" s="73" t="s">
        <v>74</v>
      </c>
      <c r="B12" s="74">
        <v>1461</v>
      </c>
      <c r="C12" s="75">
        <v>8.4144445084374825E-2</v>
      </c>
      <c r="D12" s="76">
        <v>5101529.7499999963</v>
      </c>
      <c r="E12" s="77">
        <v>8.4850445235417293E-2</v>
      </c>
      <c r="F12" s="78">
        <v>2603951.0199999963</v>
      </c>
      <c r="G12" s="77">
        <v>8.522474394062185E-2</v>
      </c>
      <c r="H12" s="76">
        <v>2214592.8099999996</v>
      </c>
      <c r="I12" s="77">
        <v>8.7246881756144923E-2</v>
      </c>
      <c r="J12" s="76">
        <v>7316122.5599999838</v>
      </c>
      <c r="K12" s="77">
        <v>8.5561837323383738E-2</v>
      </c>
    </row>
    <row r="13" spans="1:11" ht="18" customHeight="1" x14ac:dyDescent="0.25">
      <c r="A13" s="73" t="s">
        <v>75</v>
      </c>
      <c r="B13" s="74">
        <v>2703</v>
      </c>
      <c r="C13" s="75">
        <v>0.15567586246616369</v>
      </c>
      <c r="D13" s="76">
        <v>9162665.2999998722</v>
      </c>
      <c r="E13" s="77">
        <v>0.1523966865523225</v>
      </c>
      <c r="F13" s="78">
        <v>4641840.4899999909</v>
      </c>
      <c r="G13" s="77">
        <v>0.15192285267080807</v>
      </c>
      <c r="H13" s="76">
        <v>3834871.5599999963</v>
      </c>
      <c r="I13" s="77">
        <v>0.15107995656561479</v>
      </c>
      <c r="J13" s="76">
        <v>12997536.859999966</v>
      </c>
      <c r="K13" s="77">
        <v>0.1520058098124594</v>
      </c>
    </row>
    <row r="14" spans="1:11" ht="18" customHeight="1" x14ac:dyDescent="0.25">
      <c r="A14" s="73" t="s">
        <v>76</v>
      </c>
      <c r="B14" s="74">
        <v>547</v>
      </c>
      <c r="C14" s="75">
        <v>3.1503772389564012E-2</v>
      </c>
      <c r="D14" s="76">
        <v>3558565.6900000013</v>
      </c>
      <c r="E14" s="77">
        <v>5.9187321841253651E-2</v>
      </c>
      <c r="F14" s="78">
        <v>1836179.5400000012</v>
      </c>
      <c r="G14" s="77">
        <v>6.0096342029317101E-2</v>
      </c>
      <c r="H14" s="76">
        <v>1567273.2099999979</v>
      </c>
      <c r="I14" s="77">
        <v>6.1744849804891914E-2</v>
      </c>
      <c r="J14" s="76">
        <v>5125838.9000000004</v>
      </c>
      <c r="K14" s="77">
        <v>5.9946534589993702E-2</v>
      </c>
    </row>
    <row r="15" spans="1:11" ht="18" customHeight="1" thickBot="1" x14ac:dyDescent="0.3">
      <c r="A15" s="73" t="s">
        <v>77</v>
      </c>
      <c r="B15" s="74">
        <v>1</v>
      </c>
      <c r="C15" s="75">
        <v>5.7593733801762371E-5</v>
      </c>
      <c r="D15" s="76">
        <v>18238.52</v>
      </c>
      <c r="E15" s="77">
        <v>3.0334950853419296E-4</v>
      </c>
      <c r="F15" s="78">
        <v>10783</v>
      </c>
      <c r="G15" s="77">
        <v>3.5291693540062311E-4</v>
      </c>
      <c r="H15" s="76">
        <v>5651.32</v>
      </c>
      <c r="I15" s="77">
        <v>2.2264140187745711E-4</v>
      </c>
      <c r="J15" s="76">
        <v>23889.84</v>
      </c>
      <c r="K15" s="77">
        <v>2.79390973428645E-4</v>
      </c>
    </row>
    <row r="16" spans="1:11" ht="18" customHeight="1" thickTop="1" x14ac:dyDescent="0.25">
      <c r="A16" s="23" t="s">
        <v>93</v>
      </c>
      <c r="B16" s="37">
        <v>17363</v>
      </c>
      <c r="C16" s="38">
        <v>1</v>
      </c>
      <c r="D16" s="39">
        <v>60123782.920004934</v>
      </c>
      <c r="E16" s="38">
        <v>1</v>
      </c>
      <c r="F16" s="79">
        <v>30553931.870000482</v>
      </c>
      <c r="G16" s="38">
        <v>1</v>
      </c>
      <c r="H16" s="39">
        <v>25383059.719999935</v>
      </c>
      <c r="I16" s="38">
        <v>1</v>
      </c>
      <c r="J16" s="39">
        <v>85506842.640001535</v>
      </c>
      <c r="K16" s="38">
        <v>1</v>
      </c>
    </row>
    <row r="17" spans="1:11" x14ac:dyDescent="0.25">
      <c r="A17" s="1"/>
      <c r="B17" s="1"/>
      <c r="J17" s="1"/>
    </row>
    <row r="18" spans="1:11" x14ac:dyDescent="0.25">
      <c r="A18" s="86" t="s">
        <v>35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1" x14ac:dyDescent="0.25">
      <c r="A19" s="1"/>
      <c r="B19" s="1"/>
      <c r="J19" s="1"/>
    </row>
  </sheetData>
  <mergeCells count="2">
    <mergeCell ref="A2:K2"/>
    <mergeCell ref="A18:K1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1" orientation="landscape" r:id="rId1"/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31"/>
  <sheetViews>
    <sheetView showGridLines="0" tabSelected="1" zoomScale="93" zoomScaleNormal="93" workbookViewId="0">
      <selection activeCell="A3" sqref="A3"/>
    </sheetView>
  </sheetViews>
  <sheetFormatPr defaultRowHeight="15" x14ac:dyDescent="0.25"/>
  <cols>
    <col min="1" max="1" width="62.28515625" customWidth="1"/>
    <col min="2" max="3" width="9.140625" style="2"/>
    <col min="4" max="4" width="14.7109375" style="2" bestFit="1" customWidth="1"/>
    <col min="5" max="5" width="13.140625" style="2" customWidth="1"/>
    <col min="6" max="6" width="15.28515625" style="2" bestFit="1" customWidth="1"/>
    <col min="7" max="7" width="13.140625" style="2" customWidth="1"/>
    <col min="8" max="8" width="14.7109375" style="2" bestFit="1" customWidth="1"/>
    <col min="9" max="9" width="10.42578125" style="2" customWidth="1"/>
    <col min="10" max="10" width="14.28515625" style="2" customWidth="1"/>
    <col min="11" max="11" width="11.140625" style="2" customWidth="1"/>
  </cols>
  <sheetData>
    <row r="2" spans="1:11" s="1" customFormat="1" ht="19.5" customHeight="1" x14ac:dyDescent="0.25">
      <c r="A2" s="91" t="s">
        <v>107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1" customHeight="1" x14ac:dyDescent="0.25"/>
    <row r="4" spans="1:11" ht="45.75" customHeight="1" x14ac:dyDescent="0.25">
      <c r="A4" s="32" t="s">
        <v>45</v>
      </c>
      <c r="B4" s="30" t="s">
        <v>78</v>
      </c>
      <c r="C4" s="31" t="s">
        <v>43</v>
      </c>
      <c r="D4" s="31" t="s">
        <v>6</v>
      </c>
      <c r="E4" s="31" t="s">
        <v>20</v>
      </c>
      <c r="F4" s="31" t="s">
        <v>98</v>
      </c>
      <c r="G4" s="31" t="s">
        <v>100</v>
      </c>
      <c r="H4" s="31" t="s">
        <v>4</v>
      </c>
      <c r="I4" s="31" t="s">
        <v>21</v>
      </c>
      <c r="J4" s="31" t="s">
        <v>5</v>
      </c>
      <c r="K4" s="31" t="s">
        <v>22</v>
      </c>
    </row>
    <row r="5" spans="1:11" ht="18" customHeight="1" x14ac:dyDescent="0.25">
      <c r="A5" s="73" t="s">
        <v>40</v>
      </c>
      <c r="B5" s="74">
        <v>1140</v>
      </c>
      <c r="C5" s="77">
        <v>7.2124509679868401E-2</v>
      </c>
      <c r="D5" s="76">
        <v>6318883.4700000053</v>
      </c>
      <c r="E5" s="77">
        <v>0.10111425758254777</v>
      </c>
      <c r="F5" s="78">
        <v>3422793.9999999907</v>
      </c>
      <c r="G5" s="77">
        <v>0.11173665856579776</v>
      </c>
      <c r="H5" s="78">
        <v>2320933.753728223</v>
      </c>
      <c r="I5" s="77">
        <v>8.6862317420966811E-2</v>
      </c>
      <c r="J5" s="78">
        <v>8639817.2237282172</v>
      </c>
      <c r="K5" s="77">
        <v>9.6845700318559325E-2</v>
      </c>
    </row>
    <row r="6" spans="1:11" ht="18" customHeight="1" x14ac:dyDescent="0.25">
      <c r="A6" s="73" t="s">
        <v>48</v>
      </c>
      <c r="B6" s="74">
        <v>974</v>
      </c>
      <c r="C6" s="77">
        <v>6.1622168796659493E-2</v>
      </c>
      <c r="D6" s="76">
        <v>4724973.9199999981</v>
      </c>
      <c r="E6" s="77">
        <v>7.5608647047529731E-2</v>
      </c>
      <c r="F6" s="78">
        <v>2251141.7200000021</v>
      </c>
      <c r="G6" s="77">
        <v>7.3488224459568305E-2</v>
      </c>
      <c r="H6" s="78">
        <v>2063767.5499999984</v>
      </c>
      <c r="I6" s="77">
        <v>7.7237720259456522E-2</v>
      </c>
      <c r="J6" s="78">
        <v>6788741.4699999942</v>
      </c>
      <c r="K6" s="77">
        <v>7.6096566040559227E-2</v>
      </c>
    </row>
    <row r="7" spans="1:11" ht="18" customHeight="1" x14ac:dyDescent="0.25">
      <c r="A7" s="73" t="s">
        <v>37</v>
      </c>
      <c r="B7" s="74">
        <v>1410</v>
      </c>
      <c r="C7" s="77">
        <v>8.9206630393521447E-2</v>
      </c>
      <c r="D7" s="76">
        <v>5322074.5900000045</v>
      </c>
      <c r="E7" s="77">
        <v>8.5163403237564744E-2</v>
      </c>
      <c r="F7" s="78">
        <v>2316977.2300000051</v>
      </c>
      <c r="G7" s="77">
        <v>7.5637415997935942E-2</v>
      </c>
      <c r="H7" s="78">
        <v>2559469.8899999978</v>
      </c>
      <c r="I7" s="77">
        <v>9.5789673297422454E-2</v>
      </c>
      <c r="J7" s="78">
        <v>7881544.4799999893</v>
      </c>
      <c r="K7" s="77">
        <v>8.8346046564640318E-2</v>
      </c>
    </row>
    <row r="8" spans="1:11" ht="18" customHeight="1" x14ac:dyDescent="0.25">
      <c r="A8" s="73" t="s">
        <v>38</v>
      </c>
      <c r="B8" s="74">
        <v>1237</v>
      </c>
      <c r="C8" s="77">
        <v>7.8261419714032651E-2</v>
      </c>
      <c r="D8" s="76">
        <v>4750264.8600000022</v>
      </c>
      <c r="E8" s="77">
        <v>7.6013350605334887E-2</v>
      </c>
      <c r="F8" s="78">
        <v>2032505.6100000052</v>
      </c>
      <c r="G8" s="77">
        <v>6.6350877492960342E-2</v>
      </c>
      <c r="H8" s="78">
        <v>2244290.4799999953</v>
      </c>
      <c r="I8" s="77">
        <v>8.3993897604990056E-2</v>
      </c>
      <c r="J8" s="78">
        <v>6994555.3400000054</v>
      </c>
      <c r="K8" s="77">
        <v>7.8403581091836316E-2</v>
      </c>
    </row>
    <row r="9" spans="1:11" ht="18" customHeight="1" x14ac:dyDescent="0.25">
      <c r="A9" s="73" t="s">
        <v>36</v>
      </c>
      <c r="B9" s="74">
        <v>1286</v>
      </c>
      <c r="C9" s="77">
        <v>8.1361508287991907E-2</v>
      </c>
      <c r="D9" s="76">
        <v>5793304.060000007</v>
      </c>
      <c r="E9" s="77">
        <v>9.2703978757952957E-2</v>
      </c>
      <c r="F9" s="78">
        <v>2625200.2000000025</v>
      </c>
      <c r="G9" s="77">
        <v>8.569931419018062E-2</v>
      </c>
      <c r="H9" s="78">
        <v>2577072.4199999906</v>
      </c>
      <c r="I9" s="77">
        <v>9.6448458385887545E-2</v>
      </c>
      <c r="J9" s="78">
        <v>8370376.4799999986</v>
      </c>
      <c r="K9" s="77">
        <v>9.3825476991490755E-2</v>
      </c>
    </row>
    <row r="10" spans="1:11" s="1" customFormat="1" ht="18" customHeight="1" x14ac:dyDescent="0.25">
      <c r="A10" s="73" t="s">
        <v>39</v>
      </c>
      <c r="B10" s="74">
        <v>1465</v>
      </c>
      <c r="C10" s="77">
        <v>9.2686321650006329E-2</v>
      </c>
      <c r="D10" s="76">
        <v>5504822.6500000162</v>
      </c>
      <c r="E10" s="77">
        <v>8.8087722779028307E-2</v>
      </c>
      <c r="F10" s="78">
        <v>2330788.3700000043</v>
      </c>
      <c r="G10" s="77">
        <v>7.6088278841152435E-2</v>
      </c>
      <c r="H10" s="78">
        <v>2499562.0599999926</v>
      </c>
      <c r="I10" s="77">
        <v>9.3547587353735875E-2</v>
      </c>
      <c r="J10" s="78">
        <v>8004384.7100000111</v>
      </c>
      <c r="K10" s="77">
        <v>8.9722990982975065E-2</v>
      </c>
    </row>
    <row r="11" spans="1:11" s="1" customFormat="1" ht="18" customHeight="1" x14ac:dyDescent="0.25">
      <c r="A11" s="80" t="s">
        <v>72</v>
      </c>
      <c r="B11" s="74">
        <v>1271</v>
      </c>
      <c r="C11" s="77">
        <v>8.0412501581677842E-2</v>
      </c>
      <c r="D11" s="76">
        <v>5282493.2799999891</v>
      </c>
      <c r="E11" s="77">
        <v>8.4530026345302448E-2</v>
      </c>
      <c r="F11" s="78">
        <v>2403621.7700000075</v>
      </c>
      <c r="G11" s="77">
        <v>7.8465915575348683E-2</v>
      </c>
      <c r="H11" s="78">
        <v>2421777.1799999941</v>
      </c>
      <c r="I11" s="77">
        <v>9.0636442248340998E-2</v>
      </c>
      <c r="J11" s="78">
        <v>7704270.4599999972</v>
      </c>
      <c r="K11" s="77">
        <v>8.6358941262454636E-2</v>
      </c>
    </row>
    <row r="12" spans="1:11" s="1" customFormat="1" ht="18" customHeight="1" x14ac:dyDescent="0.25">
      <c r="A12" s="80" t="s">
        <v>73</v>
      </c>
      <c r="B12" s="74">
        <v>767</v>
      </c>
      <c r="C12" s="77">
        <v>4.85258762495255E-2</v>
      </c>
      <c r="D12" s="76">
        <v>3147150.5499999956</v>
      </c>
      <c r="E12" s="77">
        <v>5.0360446252026896E-2</v>
      </c>
      <c r="F12" s="78">
        <v>1377033.0800000036</v>
      </c>
      <c r="G12" s="77">
        <v>4.4953063226641651E-2</v>
      </c>
      <c r="H12" s="78">
        <v>1406417.9999999986</v>
      </c>
      <c r="I12" s="77">
        <v>5.2636024852636291E-2</v>
      </c>
      <c r="J12" s="78">
        <v>4553568.5499999914</v>
      </c>
      <c r="K12" s="77">
        <v>5.1041998199010542E-2</v>
      </c>
    </row>
    <row r="13" spans="1:11" s="1" customFormat="1" ht="18" customHeight="1" x14ac:dyDescent="0.25">
      <c r="A13" s="80" t="s">
        <v>74</v>
      </c>
      <c r="B13" s="74">
        <v>1510</v>
      </c>
      <c r="C13" s="77">
        <v>9.5533341768948496E-2</v>
      </c>
      <c r="D13" s="76">
        <v>6382380.8000000166</v>
      </c>
      <c r="E13" s="77">
        <v>0.10213033667498674</v>
      </c>
      <c r="F13" s="78">
        <v>2910176.4800000084</v>
      </c>
      <c r="G13" s="77">
        <v>9.5002327254277347E-2</v>
      </c>
      <c r="H13" s="78">
        <v>2978385.309999994</v>
      </c>
      <c r="I13" s="77">
        <v>0.11146783047279449</v>
      </c>
      <c r="J13" s="78">
        <v>9360766.1100000031</v>
      </c>
      <c r="K13" s="77">
        <v>0.10492698236155465</v>
      </c>
    </row>
    <row r="14" spans="1:11" s="1" customFormat="1" ht="18" customHeight="1" x14ac:dyDescent="0.25">
      <c r="A14" s="80" t="s">
        <v>75</v>
      </c>
      <c r="B14" s="74">
        <v>1466</v>
      </c>
      <c r="C14" s="77">
        <v>9.274958876376059E-2</v>
      </c>
      <c r="D14" s="76">
        <v>5611199.5000000028</v>
      </c>
      <c r="E14" s="77">
        <v>8.9789956450971403E-2</v>
      </c>
      <c r="F14" s="78">
        <v>2383869.9500000062</v>
      </c>
      <c r="G14" s="77">
        <v>7.7821120017277354E-2</v>
      </c>
      <c r="H14" s="78">
        <v>2555388.3399999957</v>
      </c>
      <c r="I14" s="77">
        <v>9.5636918876448457E-2</v>
      </c>
      <c r="J14" s="78">
        <v>8166587.8399999887</v>
      </c>
      <c r="K14" s="77">
        <v>9.1541163209531914E-2</v>
      </c>
    </row>
    <row r="15" spans="1:11" s="1" customFormat="1" ht="18" customHeight="1" x14ac:dyDescent="0.25">
      <c r="A15" s="80" t="s">
        <v>79</v>
      </c>
      <c r="B15" s="74">
        <v>2813</v>
      </c>
      <c r="C15" s="77">
        <v>0.17797039099076301</v>
      </c>
      <c r="D15" s="76">
        <v>8490156.8499998748</v>
      </c>
      <c r="E15" s="77">
        <v>0.13585879700470549</v>
      </c>
      <c r="F15" s="78">
        <v>5772162.9199999571</v>
      </c>
      <c r="G15" s="77">
        <v>0.18843149701039419</v>
      </c>
      <c r="H15" s="78">
        <v>2728247.634285877</v>
      </c>
      <c r="I15" s="77">
        <v>0.10210628012612021</v>
      </c>
      <c r="J15" s="78">
        <v>11218404.484285923</v>
      </c>
      <c r="K15" s="77">
        <v>0.12574967856423178</v>
      </c>
    </row>
    <row r="16" spans="1:11" s="1" customFormat="1" ht="18" customHeight="1" x14ac:dyDescent="0.25">
      <c r="A16" s="80" t="s">
        <v>80</v>
      </c>
      <c r="B16" s="74">
        <v>82</v>
      </c>
      <c r="C16" s="77">
        <v>5.1879033278501834E-3</v>
      </c>
      <c r="D16" s="76">
        <v>136651.02999999997</v>
      </c>
      <c r="E16" s="77">
        <v>2.1866786295301707E-3</v>
      </c>
      <c r="F16" s="78">
        <v>105249.62000000002</v>
      </c>
      <c r="G16" s="77">
        <v>3.4358599594717047E-3</v>
      </c>
      <c r="H16" s="78">
        <v>28594.36986988884</v>
      </c>
      <c r="I16" s="77">
        <v>1.0701611918483302E-3</v>
      </c>
      <c r="J16" s="78">
        <v>165245.39986988856</v>
      </c>
      <c r="K16" s="77">
        <v>1.852273729919723E-3</v>
      </c>
    </row>
    <row r="17" spans="1:11" s="1" customFormat="1" ht="18" customHeight="1" x14ac:dyDescent="0.25">
      <c r="A17" s="80" t="s">
        <v>81</v>
      </c>
      <c r="B17" s="74">
        <v>69</v>
      </c>
      <c r="C17" s="77">
        <v>4.3654308490446662E-3</v>
      </c>
      <c r="D17" s="76">
        <v>122048.46000000005</v>
      </c>
      <c r="E17" s="77">
        <v>1.9530094961528503E-3</v>
      </c>
      <c r="F17" s="78">
        <v>98661.340000000011</v>
      </c>
      <c r="G17" s="77">
        <v>3.2207864280538404E-3</v>
      </c>
      <c r="H17" s="78">
        <v>39810.871084111073</v>
      </c>
      <c r="I17" s="77">
        <v>1.4899453788193638E-3</v>
      </c>
      <c r="J17" s="78">
        <v>161859.33108411072</v>
      </c>
      <c r="K17" s="77">
        <v>1.8143185053595484E-3</v>
      </c>
    </row>
    <row r="18" spans="1:11" s="1" customFormat="1" ht="18" customHeight="1" x14ac:dyDescent="0.25">
      <c r="A18" s="80" t="s">
        <v>82</v>
      </c>
      <c r="B18" s="74">
        <v>83</v>
      </c>
      <c r="C18" s="77">
        <v>5.2511704416044538E-3</v>
      </c>
      <c r="D18" s="76">
        <v>194545.43000000005</v>
      </c>
      <c r="E18" s="77">
        <v>3.1131000933820839E-3</v>
      </c>
      <c r="F18" s="78">
        <v>114963.51999999999</v>
      </c>
      <c r="G18" s="77">
        <v>3.7529689434310965E-3</v>
      </c>
      <c r="H18" s="78">
        <v>63945.112765555474</v>
      </c>
      <c r="I18" s="77">
        <v>2.3931836372489625E-3</v>
      </c>
      <c r="J18" s="78">
        <v>258490.54276555535</v>
      </c>
      <c r="K18" s="77">
        <v>2.8974800035239962E-3</v>
      </c>
    </row>
    <row r="19" spans="1:11" s="1" customFormat="1" ht="18" customHeight="1" x14ac:dyDescent="0.25">
      <c r="A19" s="80" t="s">
        <v>83</v>
      </c>
      <c r="B19" s="74">
        <v>17</v>
      </c>
      <c r="C19" s="77">
        <v>1.0755409338225989E-3</v>
      </c>
      <c r="D19" s="76">
        <v>40078.469999999994</v>
      </c>
      <c r="E19" s="77">
        <v>6.4133240600722924E-4</v>
      </c>
      <c r="F19" s="78">
        <v>32634.22</v>
      </c>
      <c r="G19" s="77">
        <v>1.0653398065151273E-3</v>
      </c>
      <c r="H19" s="78">
        <v>12146.083260777761</v>
      </c>
      <c r="I19" s="77">
        <v>4.5457434445270785E-4</v>
      </c>
      <c r="J19" s="78">
        <v>52224.55326077772</v>
      </c>
      <c r="K19" s="77">
        <v>5.8539704063107856E-4</v>
      </c>
    </row>
    <row r="20" spans="1:11" ht="18" customHeight="1" x14ac:dyDescent="0.25">
      <c r="A20" s="80" t="s">
        <v>84</v>
      </c>
      <c r="B20" s="74">
        <v>51</v>
      </c>
      <c r="C20" s="77">
        <v>3.2266228014677972E-3</v>
      </c>
      <c r="D20" s="76">
        <v>160544.93</v>
      </c>
      <c r="E20" s="77">
        <v>2.5690268672721841E-3</v>
      </c>
      <c r="F20" s="78">
        <v>110287.81000000003</v>
      </c>
      <c r="G20" s="77">
        <v>3.6003310073406732E-3</v>
      </c>
      <c r="H20" s="78">
        <v>52238.88367066659</v>
      </c>
      <c r="I20" s="77">
        <v>1.9550710949114598E-3</v>
      </c>
      <c r="J20" s="78">
        <v>212783.81367066619</v>
      </c>
      <c r="K20" s="77">
        <v>2.3851427545011393E-3</v>
      </c>
    </row>
    <row r="21" spans="1:11" s="1" customFormat="1" ht="18" customHeight="1" x14ac:dyDescent="0.25">
      <c r="A21" s="80" t="s">
        <v>85</v>
      </c>
      <c r="B21" s="74">
        <v>62</v>
      </c>
      <c r="C21" s="77">
        <v>3.9225610527647732E-3</v>
      </c>
      <c r="D21" s="76">
        <v>140395.32000000007</v>
      </c>
      <c r="E21" s="77">
        <v>2.2465944525266292E-3</v>
      </c>
      <c r="F21" s="78">
        <v>95759.06</v>
      </c>
      <c r="G21" s="77">
        <v>3.1260418803473917E-3</v>
      </c>
      <c r="H21" s="78">
        <v>46559.76795599996</v>
      </c>
      <c r="I21" s="77">
        <v>1.7425268328939156E-3</v>
      </c>
      <c r="J21" s="78">
        <v>186955.08795599977</v>
      </c>
      <c r="K21" s="77">
        <v>2.095622621678994E-3</v>
      </c>
    </row>
    <row r="22" spans="1:11" s="1" customFormat="1" ht="18" customHeight="1" x14ac:dyDescent="0.25">
      <c r="A22" s="80" t="s">
        <v>86</v>
      </c>
      <c r="B22" s="74">
        <v>6</v>
      </c>
      <c r="C22" s="77">
        <v>3.7960268252562319E-4</v>
      </c>
      <c r="D22" s="76">
        <v>26628.100000000002</v>
      </c>
      <c r="E22" s="77">
        <v>4.2610068299516189E-4</v>
      </c>
      <c r="F22" s="78">
        <v>26628.100000000002</v>
      </c>
      <c r="G22" s="77">
        <v>8.6927081149374688E-4</v>
      </c>
      <c r="H22" s="78">
        <v>8830.7655633333306</v>
      </c>
      <c r="I22" s="77">
        <v>3.3049662025046492E-4</v>
      </c>
      <c r="J22" s="78">
        <v>35458.865563333326</v>
      </c>
      <c r="K22" s="77">
        <v>3.9746658743561021E-4</v>
      </c>
    </row>
    <row r="23" spans="1:11" s="1" customFormat="1" ht="18" customHeight="1" x14ac:dyDescent="0.25">
      <c r="A23" s="80" t="s">
        <v>87</v>
      </c>
      <c r="B23" s="74">
        <v>32</v>
      </c>
      <c r="C23" s="77">
        <v>2.024547640136657E-3</v>
      </c>
      <c r="D23" s="76">
        <v>119048.83999999998</v>
      </c>
      <c r="E23" s="77">
        <v>1.9050098217214797E-3</v>
      </c>
      <c r="F23" s="78">
        <v>96050.43</v>
      </c>
      <c r="G23" s="77">
        <v>3.1355536155573739E-3</v>
      </c>
      <c r="H23" s="78">
        <v>39161.944311111074</v>
      </c>
      <c r="I23" s="77">
        <v>1.4656589108196871E-3</v>
      </c>
      <c r="J23" s="78">
        <v>158210.78431111094</v>
      </c>
      <c r="K23" s="77">
        <v>1.773421104612949E-3</v>
      </c>
    </row>
    <row r="24" spans="1:11" s="1" customFormat="1" ht="18" customHeight="1" x14ac:dyDescent="0.25">
      <c r="A24" s="80" t="s">
        <v>88</v>
      </c>
      <c r="B24" s="74">
        <v>25</v>
      </c>
      <c r="C24" s="77">
        <v>1.5816778438567632E-3</v>
      </c>
      <c r="D24" s="76">
        <v>69936.990000000005</v>
      </c>
      <c r="E24" s="77">
        <v>1.1191260061974308E-3</v>
      </c>
      <c r="F24" s="78">
        <v>49106.060000000005</v>
      </c>
      <c r="G24" s="77">
        <v>1.6030608502093887E-3</v>
      </c>
      <c r="H24" s="78">
        <v>22220.97160577773</v>
      </c>
      <c r="I24" s="77">
        <v>8.3163299509210139E-4</v>
      </c>
      <c r="J24" s="78">
        <v>92157.961605777586</v>
      </c>
      <c r="K24" s="77">
        <v>1.0330198082351457E-3</v>
      </c>
    </row>
    <row r="25" spans="1:11" s="1" customFormat="1" ht="18" customHeight="1" x14ac:dyDescent="0.25">
      <c r="A25" s="80" t="s">
        <v>89</v>
      </c>
      <c r="B25" s="74">
        <v>19</v>
      </c>
      <c r="C25" s="77">
        <v>1.20207516133114E-3</v>
      </c>
      <c r="D25" s="76">
        <v>66954.440000000031</v>
      </c>
      <c r="E25" s="77">
        <v>1.0713994845129241E-3</v>
      </c>
      <c r="F25" s="78">
        <v>31989.629999999997</v>
      </c>
      <c r="G25" s="77">
        <v>1.0442972510049423E-3</v>
      </c>
      <c r="H25" s="78">
        <v>22204.324118666642</v>
      </c>
      <c r="I25" s="77">
        <v>8.3100995304819045E-4</v>
      </c>
      <c r="J25" s="78">
        <v>89158.764118666499</v>
      </c>
      <c r="K25" s="77">
        <v>9.9940111312719557E-4</v>
      </c>
    </row>
    <row r="26" spans="1:11" s="1" customFormat="1" ht="18" customHeight="1" x14ac:dyDescent="0.25">
      <c r="A26" s="80" t="s">
        <v>90</v>
      </c>
      <c r="B26" s="74">
        <v>20</v>
      </c>
      <c r="C26" s="77">
        <v>1.2653422750854106E-3</v>
      </c>
      <c r="D26" s="76">
        <v>60395.759999999995</v>
      </c>
      <c r="E26" s="77">
        <v>9.6644802242788156E-4</v>
      </c>
      <c r="F26" s="78">
        <v>32724.460000000003</v>
      </c>
      <c r="G26" s="77">
        <v>1.0682856794098962E-3</v>
      </c>
      <c r="H26" s="78">
        <v>20029.247207999953</v>
      </c>
      <c r="I26" s="77">
        <v>7.4960641418119118E-4</v>
      </c>
      <c r="J26" s="78">
        <v>80425.007207999879</v>
      </c>
      <c r="K26" s="77">
        <v>9.0150242123095896E-4</v>
      </c>
    </row>
    <row r="27" spans="1:11" ht="18" customHeight="1" thickBot="1" x14ac:dyDescent="0.3">
      <c r="A27" s="80" t="s">
        <v>91</v>
      </c>
      <c r="B27" s="74">
        <v>1</v>
      </c>
      <c r="C27" s="77">
        <v>6.3267113754270532E-5</v>
      </c>
      <c r="D27" s="76">
        <v>27574.9</v>
      </c>
      <c r="E27" s="77">
        <v>4.4125129932377034E-4</v>
      </c>
      <c r="F27" s="78">
        <v>12360.63</v>
      </c>
      <c r="G27" s="77">
        <v>4.0351113563017826E-4</v>
      </c>
      <c r="H27" s="78">
        <v>8629.9699999999993</v>
      </c>
      <c r="I27" s="77">
        <v>3.2298172762116668E-4</v>
      </c>
      <c r="J27" s="78">
        <v>36204.870000000003</v>
      </c>
      <c r="K27" s="77">
        <v>4.0582872291126796E-4</v>
      </c>
    </row>
    <row r="28" spans="1:11" ht="18" customHeight="1" thickTop="1" x14ac:dyDescent="0.25">
      <c r="A28" s="23" t="s">
        <v>93</v>
      </c>
      <c r="B28" s="81">
        <v>15806</v>
      </c>
      <c r="C28" s="82">
        <v>1</v>
      </c>
      <c r="D28" s="83">
        <v>62492507.199999839</v>
      </c>
      <c r="E28" s="82">
        <v>1</v>
      </c>
      <c r="F28" s="84">
        <v>30632686.209999993</v>
      </c>
      <c r="G28" s="82">
        <v>1</v>
      </c>
      <c r="H28" s="84">
        <v>26719684.929428287</v>
      </c>
      <c r="I28" s="82">
        <v>1</v>
      </c>
      <c r="J28" s="84">
        <v>89212192.129426926</v>
      </c>
      <c r="K28" s="82">
        <v>1</v>
      </c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86" t="s">
        <v>35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1:11" x14ac:dyDescent="0.25">
      <c r="B31" s="33"/>
    </row>
  </sheetData>
  <mergeCells count="2">
    <mergeCell ref="A2:K2"/>
    <mergeCell ref="A30:K30"/>
  </mergeCells>
  <printOptions horizontalCentered="1"/>
  <pageMargins left="0.2" right="0.24" top="0.78740157480314965" bottom="0.39370078740157483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opLeftCell="A7" workbookViewId="0">
      <selection activeCell="A33" sqref="A33"/>
    </sheetView>
  </sheetViews>
  <sheetFormatPr defaultRowHeight="12.75" x14ac:dyDescent="0.2"/>
  <cols>
    <col min="1" max="1" width="15.5703125" style="9" bestFit="1" customWidth="1"/>
    <col min="2" max="256" width="9.140625" style="9"/>
    <col min="257" max="257" width="15.5703125" style="9" bestFit="1" customWidth="1"/>
    <col min="258" max="512" width="9.140625" style="9"/>
    <col min="513" max="513" width="15.5703125" style="9" bestFit="1" customWidth="1"/>
    <col min="514" max="768" width="9.140625" style="9"/>
    <col min="769" max="769" width="15.5703125" style="9" bestFit="1" customWidth="1"/>
    <col min="770" max="1024" width="9.140625" style="9"/>
    <col min="1025" max="1025" width="15.5703125" style="9" bestFit="1" customWidth="1"/>
    <col min="1026" max="1280" width="9.140625" style="9"/>
    <col min="1281" max="1281" width="15.5703125" style="9" bestFit="1" customWidth="1"/>
    <col min="1282" max="1536" width="9.140625" style="9"/>
    <col min="1537" max="1537" width="15.5703125" style="9" bestFit="1" customWidth="1"/>
    <col min="1538" max="1792" width="9.140625" style="9"/>
    <col min="1793" max="1793" width="15.5703125" style="9" bestFit="1" customWidth="1"/>
    <col min="1794" max="2048" width="9.140625" style="9"/>
    <col min="2049" max="2049" width="15.5703125" style="9" bestFit="1" customWidth="1"/>
    <col min="2050" max="2304" width="9.140625" style="9"/>
    <col min="2305" max="2305" width="15.5703125" style="9" bestFit="1" customWidth="1"/>
    <col min="2306" max="2560" width="9.140625" style="9"/>
    <col min="2561" max="2561" width="15.5703125" style="9" bestFit="1" customWidth="1"/>
    <col min="2562" max="2816" width="9.140625" style="9"/>
    <col min="2817" max="2817" width="15.5703125" style="9" bestFit="1" customWidth="1"/>
    <col min="2818" max="3072" width="9.140625" style="9"/>
    <col min="3073" max="3073" width="15.5703125" style="9" bestFit="1" customWidth="1"/>
    <col min="3074" max="3328" width="9.140625" style="9"/>
    <col min="3329" max="3329" width="15.5703125" style="9" bestFit="1" customWidth="1"/>
    <col min="3330" max="3584" width="9.140625" style="9"/>
    <col min="3585" max="3585" width="15.5703125" style="9" bestFit="1" customWidth="1"/>
    <col min="3586" max="3840" width="9.140625" style="9"/>
    <col min="3841" max="3841" width="15.5703125" style="9" bestFit="1" customWidth="1"/>
    <col min="3842" max="4096" width="9.140625" style="9"/>
    <col min="4097" max="4097" width="15.5703125" style="9" bestFit="1" customWidth="1"/>
    <col min="4098" max="4352" width="9.140625" style="9"/>
    <col min="4353" max="4353" width="15.5703125" style="9" bestFit="1" customWidth="1"/>
    <col min="4354" max="4608" width="9.140625" style="9"/>
    <col min="4609" max="4609" width="15.5703125" style="9" bestFit="1" customWidth="1"/>
    <col min="4610" max="4864" width="9.140625" style="9"/>
    <col min="4865" max="4865" width="15.5703125" style="9" bestFit="1" customWidth="1"/>
    <col min="4866" max="5120" width="9.140625" style="9"/>
    <col min="5121" max="5121" width="15.5703125" style="9" bestFit="1" customWidth="1"/>
    <col min="5122" max="5376" width="9.140625" style="9"/>
    <col min="5377" max="5377" width="15.5703125" style="9" bestFit="1" customWidth="1"/>
    <col min="5378" max="5632" width="9.140625" style="9"/>
    <col min="5633" max="5633" width="15.5703125" style="9" bestFit="1" customWidth="1"/>
    <col min="5634" max="5888" width="9.140625" style="9"/>
    <col min="5889" max="5889" width="15.5703125" style="9" bestFit="1" customWidth="1"/>
    <col min="5890" max="6144" width="9.140625" style="9"/>
    <col min="6145" max="6145" width="15.5703125" style="9" bestFit="1" customWidth="1"/>
    <col min="6146" max="6400" width="9.140625" style="9"/>
    <col min="6401" max="6401" width="15.5703125" style="9" bestFit="1" customWidth="1"/>
    <col min="6402" max="6656" width="9.140625" style="9"/>
    <col min="6657" max="6657" width="15.5703125" style="9" bestFit="1" customWidth="1"/>
    <col min="6658" max="6912" width="9.140625" style="9"/>
    <col min="6913" max="6913" width="15.5703125" style="9" bestFit="1" customWidth="1"/>
    <col min="6914" max="7168" width="9.140625" style="9"/>
    <col min="7169" max="7169" width="15.5703125" style="9" bestFit="1" customWidth="1"/>
    <col min="7170" max="7424" width="9.140625" style="9"/>
    <col min="7425" max="7425" width="15.5703125" style="9" bestFit="1" customWidth="1"/>
    <col min="7426" max="7680" width="9.140625" style="9"/>
    <col min="7681" max="7681" width="15.5703125" style="9" bestFit="1" customWidth="1"/>
    <col min="7682" max="7936" width="9.140625" style="9"/>
    <col min="7937" max="7937" width="15.5703125" style="9" bestFit="1" customWidth="1"/>
    <col min="7938" max="8192" width="9.140625" style="9"/>
    <col min="8193" max="8193" width="15.5703125" style="9" bestFit="1" customWidth="1"/>
    <col min="8194" max="8448" width="9.140625" style="9"/>
    <col min="8449" max="8449" width="15.5703125" style="9" bestFit="1" customWidth="1"/>
    <col min="8450" max="8704" width="9.140625" style="9"/>
    <col min="8705" max="8705" width="15.5703125" style="9" bestFit="1" customWidth="1"/>
    <col min="8706" max="8960" width="9.140625" style="9"/>
    <col min="8961" max="8961" width="15.5703125" style="9" bestFit="1" customWidth="1"/>
    <col min="8962" max="9216" width="9.140625" style="9"/>
    <col min="9217" max="9217" width="15.5703125" style="9" bestFit="1" customWidth="1"/>
    <col min="9218" max="9472" width="9.140625" style="9"/>
    <col min="9473" max="9473" width="15.5703125" style="9" bestFit="1" customWidth="1"/>
    <col min="9474" max="9728" width="9.140625" style="9"/>
    <col min="9729" max="9729" width="15.5703125" style="9" bestFit="1" customWidth="1"/>
    <col min="9730" max="9984" width="9.140625" style="9"/>
    <col min="9985" max="9985" width="15.5703125" style="9" bestFit="1" customWidth="1"/>
    <col min="9986" max="10240" width="9.140625" style="9"/>
    <col min="10241" max="10241" width="15.5703125" style="9" bestFit="1" customWidth="1"/>
    <col min="10242" max="10496" width="9.140625" style="9"/>
    <col min="10497" max="10497" width="15.5703125" style="9" bestFit="1" customWidth="1"/>
    <col min="10498" max="10752" width="9.140625" style="9"/>
    <col min="10753" max="10753" width="15.5703125" style="9" bestFit="1" customWidth="1"/>
    <col min="10754" max="11008" width="9.140625" style="9"/>
    <col min="11009" max="11009" width="15.5703125" style="9" bestFit="1" customWidth="1"/>
    <col min="11010" max="11264" width="9.140625" style="9"/>
    <col min="11265" max="11265" width="15.5703125" style="9" bestFit="1" customWidth="1"/>
    <col min="11266" max="11520" width="9.140625" style="9"/>
    <col min="11521" max="11521" width="15.5703125" style="9" bestFit="1" customWidth="1"/>
    <col min="11522" max="11776" width="9.140625" style="9"/>
    <col min="11777" max="11777" width="15.5703125" style="9" bestFit="1" customWidth="1"/>
    <col min="11778" max="12032" width="9.140625" style="9"/>
    <col min="12033" max="12033" width="15.5703125" style="9" bestFit="1" customWidth="1"/>
    <col min="12034" max="12288" width="9.140625" style="9"/>
    <col min="12289" max="12289" width="15.5703125" style="9" bestFit="1" customWidth="1"/>
    <col min="12290" max="12544" width="9.140625" style="9"/>
    <col min="12545" max="12545" width="15.5703125" style="9" bestFit="1" customWidth="1"/>
    <col min="12546" max="12800" width="9.140625" style="9"/>
    <col min="12801" max="12801" width="15.5703125" style="9" bestFit="1" customWidth="1"/>
    <col min="12802" max="13056" width="9.140625" style="9"/>
    <col min="13057" max="13057" width="15.5703125" style="9" bestFit="1" customWidth="1"/>
    <col min="13058" max="13312" width="9.140625" style="9"/>
    <col min="13313" max="13313" width="15.5703125" style="9" bestFit="1" customWidth="1"/>
    <col min="13314" max="13568" width="9.140625" style="9"/>
    <col min="13569" max="13569" width="15.5703125" style="9" bestFit="1" customWidth="1"/>
    <col min="13570" max="13824" width="9.140625" style="9"/>
    <col min="13825" max="13825" width="15.5703125" style="9" bestFit="1" customWidth="1"/>
    <col min="13826" max="14080" width="9.140625" style="9"/>
    <col min="14081" max="14081" width="15.5703125" style="9" bestFit="1" customWidth="1"/>
    <col min="14082" max="14336" width="9.140625" style="9"/>
    <col min="14337" max="14337" width="15.5703125" style="9" bestFit="1" customWidth="1"/>
    <col min="14338" max="14592" width="9.140625" style="9"/>
    <col min="14593" max="14593" width="15.5703125" style="9" bestFit="1" customWidth="1"/>
    <col min="14594" max="14848" width="9.140625" style="9"/>
    <col min="14849" max="14849" width="15.5703125" style="9" bestFit="1" customWidth="1"/>
    <col min="14850" max="15104" width="9.140625" style="9"/>
    <col min="15105" max="15105" width="15.5703125" style="9" bestFit="1" customWidth="1"/>
    <col min="15106" max="15360" width="9.140625" style="9"/>
    <col min="15361" max="15361" width="15.5703125" style="9" bestFit="1" customWidth="1"/>
    <col min="15362" max="15616" width="9.140625" style="9"/>
    <col min="15617" max="15617" width="15.5703125" style="9" bestFit="1" customWidth="1"/>
    <col min="15618" max="15872" width="9.140625" style="9"/>
    <col min="15873" max="15873" width="15.5703125" style="9" bestFit="1" customWidth="1"/>
    <col min="15874" max="16128" width="9.140625" style="9"/>
    <col min="16129" max="16129" width="15.5703125" style="9" bestFit="1" customWidth="1"/>
    <col min="16130" max="16384" width="9.140625" style="9"/>
  </cols>
  <sheetData>
    <row r="1" spans="1:2" x14ac:dyDescent="0.2">
      <c r="A1" s="7" t="s">
        <v>25</v>
      </c>
      <c r="B1" s="8">
        <f>1+1+14+5</f>
        <v>21</v>
      </c>
    </row>
    <row r="2" spans="1:2" x14ac:dyDescent="0.2">
      <c r="A2" s="7" t="s">
        <v>26</v>
      </c>
      <c r="B2" s="8">
        <v>5</v>
      </c>
    </row>
    <row r="3" spans="1:2" x14ac:dyDescent="0.2">
      <c r="A3" s="7" t="s">
        <v>27</v>
      </c>
      <c r="B3" s="8">
        <v>10</v>
      </c>
    </row>
    <row r="4" spans="1:2" x14ac:dyDescent="0.2">
      <c r="A4" s="7" t="s">
        <v>24</v>
      </c>
      <c r="B4" s="8">
        <v>36</v>
      </c>
    </row>
    <row r="33" spans="1:1" x14ac:dyDescent="0.2">
      <c r="A33" s="9" t="s">
        <v>28</v>
      </c>
    </row>
  </sheetData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L18"/>
  <sheetViews>
    <sheetView showGridLines="0" zoomScaleNormal="100" zoomScaleSheetLayoutView="55" workbookViewId="0">
      <selection activeCell="G5" sqref="G5"/>
    </sheetView>
  </sheetViews>
  <sheetFormatPr defaultRowHeight="15" x14ac:dyDescent="0.25"/>
  <cols>
    <col min="1" max="1" width="35.7109375" style="10" bestFit="1" customWidth="1"/>
    <col min="2" max="2" width="9.5703125" style="6" customWidth="1"/>
    <col min="3" max="3" width="8.140625" style="4" bestFit="1" customWidth="1"/>
    <col min="4" max="4" width="14.28515625" style="5" bestFit="1" customWidth="1"/>
    <col min="5" max="5" width="13.140625" style="5" customWidth="1"/>
    <col min="6" max="6" width="15.28515625" style="5" bestFit="1" customWidth="1"/>
    <col min="7" max="7" width="13.5703125" style="5" customWidth="1"/>
    <col min="8" max="8" width="15" style="4" customWidth="1"/>
    <col min="9" max="9" width="12.42578125" style="4" customWidth="1"/>
    <col min="10" max="10" width="16.42578125" style="4" customWidth="1"/>
    <col min="11" max="11" width="12.7109375" style="4" customWidth="1"/>
    <col min="12" max="16384" width="9.140625" style="4"/>
  </cols>
  <sheetData>
    <row r="2" spans="1:12" s="15" customFormat="1" ht="21" x14ac:dyDescent="0.25">
      <c r="A2" s="87" t="s">
        <v>95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4"/>
    </row>
    <row r="4" spans="1:12" ht="43.5" customHeight="1" x14ac:dyDescent="0.25">
      <c r="A4" s="32" t="s">
        <v>33</v>
      </c>
      <c r="B4" s="30" t="s">
        <v>32</v>
      </c>
      <c r="C4" s="31" t="s">
        <v>43</v>
      </c>
      <c r="D4" s="31" t="s">
        <v>6</v>
      </c>
      <c r="E4" s="31" t="s">
        <v>20</v>
      </c>
      <c r="F4" s="31" t="s">
        <v>98</v>
      </c>
      <c r="G4" s="31" t="s">
        <v>100</v>
      </c>
      <c r="H4" s="31" t="s">
        <v>8</v>
      </c>
      <c r="I4" s="31" t="s">
        <v>21</v>
      </c>
      <c r="J4" s="31" t="s">
        <v>5</v>
      </c>
      <c r="K4" s="31" t="s">
        <v>58</v>
      </c>
    </row>
    <row r="5" spans="1:12" ht="18" customHeight="1" x14ac:dyDescent="0.25">
      <c r="A5" s="44" t="s">
        <v>54</v>
      </c>
      <c r="B5" s="45">
        <v>932</v>
      </c>
      <c r="C5" s="46">
        <v>2.5666446353822429E-2</v>
      </c>
      <c r="D5" s="47">
        <v>3861275.5500000026</v>
      </c>
      <c r="E5" s="46">
        <v>2.5652020743514383E-2</v>
      </c>
      <c r="F5" s="48">
        <v>1826066.7200000067</v>
      </c>
      <c r="G5" s="46">
        <v>2.5276807528348939E-2</v>
      </c>
      <c r="H5" s="49">
        <v>1924696.5799999977</v>
      </c>
      <c r="I5" s="46">
        <v>3.0103529967889408E-2</v>
      </c>
      <c r="J5" s="49">
        <v>5785972.1299999962</v>
      </c>
      <c r="K5" s="46">
        <v>2.6979120528639895E-2</v>
      </c>
    </row>
    <row r="6" spans="1:12" ht="18" customHeight="1" x14ac:dyDescent="0.25">
      <c r="A6" s="44" t="s">
        <v>53</v>
      </c>
      <c r="B6" s="45">
        <v>118</v>
      </c>
      <c r="C6" s="46">
        <v>3.249614452522582E-3</v>
      </c>
      <c r="D6" s="47">
        <v>2179095.1899999995</v>
      </c>
      <c r="E6" s="46">
        <v>1.447661382673722E-2</v>
      </c>
      <c r="F6" s="48">
        <v>827867.2099999995</v>
      </c>
      <c r="G6" s="46">
        <v>1.1459515633799593E-2</v>
      </c>
      <c r="H6" s="49">
        <v>583571.78999999992</v>
      </c>
      <c r="I6" s="46">
        <v>9.1274495165777677E-3</v>
      </c>
      <c r="J6" s="49">
        <v>2762666.9799999995</v>
      </c>
      <c r="K6" s="46">
        <v>1.2881901910217743E-2</v>
      </c>
    </row>
    <row r="7" spans="1:12" ht="18" customHeight="1" x14ac:dyDescent="0.25">
      <c r="A7" s="44" t="s">
        <v>49</v>
      </c>
      <c r="B7" s="45">
        <v>3161</v>
      </c>
      <c r="C7" s="46">
        <v>8.7051112579863407E-2</v>
      </c>
      <c r="D7" s="47">
        <v>11987825.720000086</v>
      </c>
      <c r="E7" s="46">
        <v>7.9639992032963625E-2</v>
      </c>
      <c r="F7" s="48">
        <v>6150155.6599999918</v>
      </c>
      <c r="G7" s="46">
        <v>8.5131774860452564E-2</v>
      </c>
      <c r="H7" s="49">
        <v>5197880.5500000045</v>
      </c>
      <c r="I7" s="46">
        <v>8.1298296330133663E-2</v>
      </c>
      <c r="J7" s="49">
        <v>17185706.270000029</v>
      </c>
      <c r="K7" s="46">
        <v>8.013437161650025E-2</v>
      </c>
    </row>
    <row r="8" spans="1:12" ht="18" customHeight="1" x14ac:dyDescent="0.25">
      <c r="A8" s="44" t="s">
        <v>50</v>
      </c>
      <c r="B8" s="45">
        <v>17315</v>
      </c>
      <c r="C8" s="46">
        <v>0.47683961224939414</v>
      </c>
      <c r="D8" s="47">
        <v>60892583.870004617</v>
      </c>
      <c r="E8" s="46">
        <v>0.4045341505243123</v>
      </c>
      <c r="F8" s="48">
        <v>30990776.240000319</v>
      </c>
      <c r="G8" s="46">
        <v>0.42898097730657653</v>
      </c>
      <c r="H8" s="49">
        <v>25657730.44000002</v>
      </c>
      <c r="I8" s="46">
        <v>0.40130390692987555</v>
      </c>
      <c r="J8" s="49">
        <v>86550314.31000191</v>
      </c>
      <c r="K8" s="46">
        <v>0.40357113879862561</v>
      </c>
    </row>
    <row r="9" spans="1:12" ht="18" customHeight="1" x14ac:dyDescent="0.25">
      <c r="A9" s="44" t="s">
        <v>55</v>
      </c>
      <c r="B9" s="45">
        <v>11598</v>
      </c>
      <c r="C9" s="46">
        <v>0.31939854593522804</v>
      </c>
      <c r="D9" s="47">
        <v>50669760.389999963</v>
      </c>
      <c r="E9" s="46">
        <v>0.33661978477375998</v>
      </c>
      <c r="F9" s="48">
        <v>22808041.479999889</v>
      </c>
      <c r="G9" s="46">
        <v>0.31571380622311213</v>
      </c>
      <c r="H9" s="49">
        <v>23027290.330000542</v>
      </c>
      <c r="I9" s="46">
        <v>0.36016208047112658</v>
      </c>
      <c r="J9" s="49">
        <v>73697050.720000952</v>
      </c>
      <c r="K9" s="46">
        <v>0.34363829781879618</v>
      </c>
    </row>
    <row r="10" spans="1:12" ht="18" customHeight="1" x14ac:dyDescent="0.25">
      <c r="A10" s="44" t="s">
        <v>56</v>
      </c>
      <c r="B10" s="45">
        <v>407</v>
      </c>
      <c r="C10" s="46">
        <v>1.1208415950649923E-2</v>
      </c>
      <c r="D10" s="47">
        <v>7483463.6799999932</v>
      </c>
      <c r="E10" s="46">
        <v>4.971568671204938E-2</v>
      </c>
      <c r="F10" s="48">
        <v>2855037.8999999976</v>
      </c>
      <c r="G10" s="46">
        <v>3.9520047484596414E-2</v>
      </c>
      <c r="H10" s="49">
        <v>2228059.939999999</v>
      </c>
      <c r="I10" s="46">
        <v>3.4848333950925361E-2</v>
      </c>
      <c r="J10" s="49">
        <v>9711523.6200000048</v>
      </c>
      <c r="K10" s="46">
        <v>4.5283378553140997E-2</v>
      </c>
    </row>
    <row r="11" spans="1:12" ht="18" customHeight="1" x14ac:dyDescent="0.25">
      <c r="A11" s="44" t="s">
        <v>52</v>
      </c>
      <c r="B11" s="45">
        <v>242</v>
      </c>
      <c r="C11" s="46">
        <v>6.6644635382242783E-3</v>
      </c>
      <c r="D11" s="47">
        <v>2046845.0399999991</v>
      </c>
      <c r="E11" s="46">
        <v>1.359802240087203E-2</v>
      </c>
      <c r="F11" s="48">
        <v>1055119.7300000007</v>
      </c>
      <c r="G11" s="46">
        <v>1.4605193798490243E-2</v>
      </c>
      <c r="H11" s="49">
        <v>823132.00000000058</v>
      </c>
      <c r="I11" s="46">
        <v>1.2874329952583379E-2</v>
      </c>
      <c r="J11" s="49">
        <v>2869977.0400000005</v>
      </c>
      <c r="K11" s="46">
        <v>1.3382272630578541E-2</v>
      </c>
    </row>
    <row r="12" spans="1:12" ht="18" customHeight="1" x14ac:dyDescent="0.25">
      <c r="A12" s="44" t="s">
        <v>57</v>
      </c>
      <c r="B12" s="45">
        <v>149</v>
      </c>
      <c r="C12" s="46">
        <v>4.1033267239480066E-3</v>
      </c>
      <c r="D12" s="47">
        <v>1336510.0799999996</v>
      </c>
      <c r="E12" s="46">
        <v>8.8789789415769701E-3</v>
      </c>
      <c r="F12" s="48">
        <v>584303.08000000007</v>
      </c>
      <c r="G12" s="46">
        <v>8.0880486619795688E-3</v>
      </c>
      <c r="H12" s="49">
        <v>378065.60999999975</v>
      </c>
      <c r="I12" s="46">
        <v>5.913196676674822E-3</v>
      </c>
      <c r="J12" s="49">
        <v>1714575.6899999997</v>
      </c>
      <c r="K12" s="46">
        <v>7.9948093693956203E-3</v>
      </c>
    </row>
    <row r="13" spans="1:12" ht="18" customHeight="1" x14ac:dyDescent="0.25">
      <c r="A13" s="44" t="s">
        <v>51</v>
      </c>
      <c r="B13" s="45">
        <v>302</v>
      </c>
      <c r="C13" s="46">
        <v>8.3168098700154222E-3</v>
      </c>
      <c r="D13" s="47">
        <v>3008421.4800000014</v>
      </c>
      <c r="E13" s="46">
        <v>1.998616498897475E-2</v>
      </c>
      <c r="F13" s="48">
        <v>1539668.97</v>
      </c>
      <c r="G13" s="46">
        <v>2.1312428393668505E-2</v>
      </c>
      <c r="H13" s="49">
        <v>964060.06999999948</v>
      </c>
      <c r="I13" s="46">
        <v>1.507853835750598E-2</v>
      </c>
      <c r="J13" s="49">
        <v>3972481.549999998</v>
      </c>
      <c r="K13" s="46">
        <v>1.8523085857872643E-2</v>
      </c>
    </row>
    <row r="14" spans="1:12" ht="18" customHeight="1" thickBot="1" x14ac:dyDescent="0.3">
      <c r="A14" s="44" t="s">
        <v>61</v>
      </c>
      <c r="B14" s="45">
        <v>2088</v>
      </c>
      <c r="C14" s="46">
        <v>5.750165234633179E-2</v>
      </c>
      <c r="D14" s="47">
        <v>7059418.890000104</v>
      </c>
      <c r="E14" s="46">
        <v>4.6898585055251969E-2</v>
      </c>
      <c r="F14" s="48">
        <v>3605738.050000024</v>
      </c>
      <c r="G14" s="46">
        <v>4.991140010891524E-2</v>
      </c>
      <c r="H14" s="49">
        <v>3151422.6000000024</v>
      </c>
      <c r="I14" s="46">
        <v>4.9290337846697965E-2</v>
      </c>
      <c r="J14" s="49">
        <v>10210841.48999997</v>
      </c>
      <c r="K14" s="46">
        <v>4.7611622916259429E-2</v>
      </c>
    </row>
    <row r="15" spans="1:12" ht="18" customHeight="1" thickTop="1" x14ac:dyDescent="0.25">
      <c r="A15" s="50" t="s">
        <v>93</v>
      </c>
      <c r="B15" s="51">
        <v>36312</v>
      </c>
      <c r="C15" s="52">
        <v>1</v>
      </c>
      <c r="D15" s="53">
        <v>150525199.89000288</v>
      </c>
      <c r="E15" s="52">
        <v>1</v>
      </c>
      <c r="F15" s="54">
        <v>72242775.040004581</v>
      </c>
      <c r="G15" s="52">
        <v>1</v>
      </c>
      <c r="H15" s="55">
        <v>63935909.910001174</v>
      </c>
      <c r="I15" s="52">
        <v>1</v>
      </c>
      <c r="J15" s="55">
        <v>214461109.79999709</v>
      </c>
      <c r="K15" s="52">
        <v>1</v>
      </c>
    </row>
    <row r="16" spans="1:12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 customHeight="1" x14ac:dyDescent="0.25">
      <c r="A17" s="86" t="s">
        <v>35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ht="15" customHeight="1" x14ac:dyDescent="0.25">
      <c r="A18" s="86" t="s">
        <v>46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</sheetData>
  <mergeCells count="3">
    <mergeCell ref="A2:K2"/>
    <mergeCell ref="A17:K17"/>
    <mergeCell ref="A18:K18"/>
  </mergeCells>
  <printOptions horizontalCentered="1"/>
  <pageMargins left="0.39370078740157483" right="0.39370078740157483" top="0.78740157480314965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L19"/>
  <sheetViews>
    <sheetView showGridLines="0" workbookViewId="0">
      <selection activeCell="F5" sqref="F5"/>
    </sheetView>
  </sheetViews>
  <sheetFormatPr defaultRowHeight="15" x14ac:dyDescent="0.25"/>
  <cols>
    <col min="1" max="1" width="16" style="4" customWidth="1"/>
    <col min="2" max="2" width="9" style="6" customWidth="1"/>
    <col min="3" max="3" width="9.42578125" style="4" customWidth="1"/>
    <col min="4" max="4" width="14.5703125" style="5" customWidth="1"/>
    <col min="5" max="5" width="13.140625" style="5" customWidth="1"/>
    <col min="6" max="6" width="15.28515625" style="5" bestFit="1" customWidth="1"/>
    <col min="7" max="7" width="13.140625" style="5" customWidth="1"/>
    <col min="8" max="8" width="15.85546875" style="4" customWidth="1"/>
    <col min="9" max="9" width="12.85546875" style="4" customWidth="1"/>
    <col min="10" max="10" width="15.7109375" style="4" customWidth="1"/>
    <col min="11" max="11" width="11.85546875" style="4" customWidth="1"/>
  </cols>
  <sheetData>
    <row r="2" spans="1:12" s="15" customFormat="1" ht="21" x14ac:dyDescent="0.25">
      <c r="A2" s="87" t="s">
        <v>96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4"/>
    </row>
    <row r="3" spans="1:12" ht="20.25" customHeight="1" x14ac:dyDescent="0.25"/>
    <row r="4" spans="1:12" ht="45" x14ac:dyDescent="0.25">
      <c r="A4" s="34" t="s">
        <v>19</v>
      </c>
      <c r="B4" s="30" t="s">
        <v>32</v>
      </c>
      <c r="C4" s="31" t="s">
        <v>43</v>
      </c>
      <c r="D4" s="31" t="s">
        <v>6</v>
      </c>
      <c r="E4" s="31" t="s">
        <v>59</v>
      </c>
      <c r="F4" s="31" t="s">
        <v>98</v>
      </c>
      <c r="G4" s="31" t="s">
        <v>100</v>
      </c>
      <c r="H4" s="31" t="s">
        <v>8</v>
      </c>
      <c r="I4" s="31" t="s">
        <v>21</v>
      </c>
      <c r="J4" s="31" t="s">
        <v>5</v>
      </c>
      <c r="K4" s="31" t="s">
        <v>58</v>
      </c>
    </row>
    <row r="5" spans="1:12" ht="18" customHeight="1" x14ac:dyDescent="0.25">
      <c r="A5" s="44" t="s">
        <v>17</v>
      </c>
      <c r="B5" s="45">
        <v>134</v>
      </c>
      <c r="C5" s="46">
        <v>1.9801980198019802E-2</v>
      </c>
      <c r="D5" s="47">
        <v>444529.39999999985</v>
      </c>
      <c r="E5" s="46">
        <v>1.4689942278075211E-2</v>
      </c>
      <c r="F5" s="48">
        <v>202961.14999999994</v>
      </c>
      <c r="G5" s="46">
        <v>1.0932343983067203E-2</v>
      </c>
      <c r="H5" s="49">
        <v>309481.98688888829</v>
      </c>
      <c r="I5" s="46">
        <v>1.2255891238100197E-2</v>
      </c>
      <c r="J5" s="49">
        <v>754011.38688888773</v>
      </c>
      <c r="K5" s="46">
        <v>1.3582733703175129E-2</v>
      </c>
    </row>
    <row r="6" spans="1:12" ht="18" customHeight="1" x14ac:dyDescent="0.25">
      <c r="A6" s="44" t="s">
        <v>42</v>
      </c>
      <c r="B6" s="45">
        <v>1111</v>
      </c>
      <c r="C6" s="46">
        <v>0.16417910447761194</v>
      </c>
      <c r="D6" s="47">
        <v>4855750.7599999942</v>
      </c>
      <c r="E6" s="46">
        <v>0.16046339877884291</v>
      </c>
      <c r="F6" s="48">
        <v>4940807.7399999993</v>
      </c>
      <c r="G6" s="46">
        <v>0.26613275381954071</v>
      </c>
      <c r="H6" s="49">
        <v>4016764.7900000019</v>
      </c>
      <c r="I6" s="46">
        <v>0.15906913643069262</v>
      </c>
      <c r="J6" s="49">
        <v>8872515.5499999989</v>
      </c>
      <c r="K6" s="46">
        <v>0.15982917246140924</v>
      </c>
    </row>
    <row r="7" spans="1:12" ht="18" customHeight="1" x14ac:dyDescent="0.25">
      <c r="A7" s="44" t="s">
        <v>16</v>
      </c>
      <c r="B7" s="45">
        <v>212</v>
      </c>
      <c r="C7" s="46">
        <v>3.1328505984926848E-2</v>
      </c>
      <c r="D7" s="47">
        <v>1095751.2800000007</v>
      </c>
      <c r="E7" s="46">
        <v>3.6210255281938705E-2</v>
      </c>
      <c r="F7" s="48">
        <v>570661.45000000019</v>
      </c>
      <c r="G7" s="46">
        <v>3.0738233742151684E-2</v>
      </c>
      <c r="H7" s="49">
        <v>440927.35867777717</v>
      </c>
      <c r="I7" s="46">
        <v>1.7461299787369489E-2</v>
      </c>
      <c r="J7" s="49">
        <v>1536678.6386777752</v>
      </c>
      <c r="K7" s="46">
        <v>2.7681673114564868E-2</v>
      </c>
    </row>
    <row r="8" spans="1:12" ht="18" customHeight="1" x14ac:dyDescent="0.25">
      <c r="A8" s="44" t="s">
        <v>14</v>
      </c>
      <c r="B8" s="45">
        <v>70</v>
      </c>
      <c r="C8" s="46">
        <v>1.0344318013890942E-2</v>
      </c>
      <c r="D8" s="47">
        <v>351110.02999999997</v>
      </c>
      <c r="E8" s="46">
        <v>1.1602800791023625E-2</v>
      </c>
      <c r="F8" s="48">
        <v>179838.50999999998</v>
      </c>
      <c r="G8" s="46">
        <v>9.6868610210489609E-3</v>
      </c>
      <c r="H8" s="49">
        <v>144100.94826111084</v>
      </c>
      <c r="I8" s="46">
        <v>5.7065859210389085E-3</v>
      </c>
      <c r="J8" s="49">
        <v>495210.97826111037</v>
      </c>
      <c r="K8" s="46">
        <v>8.9207125536430541E-3</v>
      </c>
    </row>
    <row r="9" spans="1:12" ht="18" customHeight="1" x14ac:dyDescent="0.25">
      <c r="A9" s="44" t="s">
        <v>13</v>
      </c>
      <c r="B9" s="45">
        <v>145</v>
      </c>
      <c r="C9" s="46">
        <v>2.1427515885916949E-2</v>
      </c>
      <c r="D9" s="47">
        <v>553569.39000000025</v>
      </c>
      <c r="E9" s="46">
        <v>1.8293283607359403E-2</v>
      </c>
      <c r="F9" s="48">
        <v>295837.71999999997</v>
      </c>
      <c r="G9" s="46">
        <v>1.593506795860351E-2</v>
      </c>
      <c r="H9" s="49">
        <v>253202.21322222179</v>
      </c>
      <c r="I9" s="46">
        <v>1.0027138631535083E-2</v>
      </c>
      <c r="J9" s="49">
        <v>806771.60322222055</v>
      </c>
      <c r="K9" s="46">
        <v>1.4533154321535333E-2</v>
      </c>
    </row>
    <row r="10" spans="1:12" ht="18" customHeight="1" x14ac:dyDescent="0.25">
      <c r="A10" s="44" t="s">
        <v>9</v>
      </c>
      <c r="B10" s="45">
        <v>2263</v>
      </c>
      <c r="C10" s="46">
        <v>0.33441702379193144</v>
      </c>
      <c r="D10" s="47">
        <v>10145494.349999998</v>
      </c>
      <c r="E10" s="46">
        <v>0.33526854778117759</v>
      </c>
      <c r="F10" s="48">
        <v>5232521.3799999971</v>
      </c>
      <c r="G10" s="46">
        <v>0.28184568142678279</v>
      </c>
      <c r="H10" s="49">
        <v>11646548.778837014</v>
      </c>
      <c r="I10" s="46">
        <v>0.46121855610259438</v>
      </c>
      <c r="J10" s="49">
        <v>21792043.128837015</v>
      </c>
      <c r="K10" s="46">
        <v>0.39256107243738336</v>
      </c>
    </row>
    <row r="11" spans="1:12" ht="18" customHeight="1" x14ac:dyDescent="0.25">
      <c r="A11" s="44" t="s">
        <v>10</v>
      </c>
      <c r="B11" s="45">
        <v>617</v>
      </c>
      <c r="C11" s="46">
        <v>9.1177774493867297E-2</v>
      </c>
      <c r="D11" s="47">
        <v>3415642.3899999969</v>
      </c>
      <c r="E11" s="46">
        <v>0.11287350072154244</v>
      </c>
      <c r="F11" s="48">
        <v>1795386.5200000028</v>
      </c>
      <c r="G11" s="46">
        <v>9.6707094038450209E-2</v>
      </c>
      <c r="H11" s="49">
        <v>2332525.9045777055</v>
      </c>
      <c r="I11" s="46">
        <v>9.2371074917582022E-2</v>
      </c>
      <c r="J11" s="49">
        <v>5748168.2945777001</v>
      </c>
      <c r="K11" s="46">
        <v>0.10354729462167739</v>
      </c>
    </row>
    <row r="12" spans="1:12" ht="18" customHeight="1" x14ac:dyDescent="0.25">
      <c r="A12" s="44" t="s">
        <v>11</v>
      </c>
      <c r="B12" s="45">
        <v>1298</v>
      </c>
      <c r="C12" s="46">
        <v>0.19181321117186345</v>
      </c>
      <c r="D12" s="47">
        <v>3916810.959999999</v>
      </c>
      <c r="E12" s="46">
        <v>0.12943514403441564</v>
      </c>
      <c r="F12" s="48">
        <v>2387325.5399999986</v>
      </c>
      <c r="G12" s="46">
        <v>0.12859142748669711</v>
      </c>
      <c r="H12" s="49">
        <v>3085503.2672888786</v>
      </c>
      <c r="I12" s="46">
        <v>0.12218996277890652</v>
      </c>
      <c r="J12" s="49">
        <v>7002314.2272888795</v>
      </c>
      <c r="K12" s="46">
        <v>0.12613943384549312</v>
      </c>
    </row>
    <row r="13" spans="1:12" ht="18" customHeight="1" x14ac:dyDescent="0.25">
      <c r="A13" s="44" t="s">
        <v>12</v>
      </c>
      <c r="B13" s="45">
        <v>606</v>
      </c>
      <c r="C13" s="46">
        <v>8.9552238805970144E-2</v>
      </c>
      <c r="D13" s="47">
        <v>3497648.9399999976</v>
      </c>
      <c r="E13" s="46">
        <v>0.11558349354974255</v>
      </c>
      <c r="F13" s="48">
        <v>1953783.4999999979</v>
      </c>
      <c r="G13" s="46">
        <v>0.10523902377593428</v>
      </c>
      <c r="H13" s="49">
        <v>2029481.6157031094</v>
      </c>
      <c r="I13" s="46">
        <v>8.0370124936257531E-2</v>
      </c>
      <c r="J13" s="49">
        <v>5527130.5557030952</v>
      </c>
      <c r="K13" s="46">
        <v>9.9565528831808567E-2</v>
      </c>
    </row>
    <row r="14" spans="1:12" ht="18" customHeight="1" thickBot="1" x14ac:dyDescent="0.3">
      <c r="A14" s="44" t="s">
        <v>15</v>
      </c>
      <c r="B14" s="45">
        <v>311</v>
      </c>
      <c r="C14" s="46">
        <v>4.5958327176001179E-2</v>
      </c>
      <c r="D14" s="47">
        <v>1984492.139999999</v>
      </c>
      <c r="E14" s="46">
        <v>6.5579633175879809E-2</v>
      </c>
      <c r="F14" s="48">
        <v>1006076.2599999997</v>
      </c>
      <c r="G14" s="46">
        <v>5.4191512747724151E-2</v>
      </c>
      <c r="H14" s="49">
        <v>993154.82313333184</v>
      </c>
      <c r="I14" s="46">
        <v>3.9330229255917247E-2</v>
      </c>
      <c r="J14" s="49">
        <v>2977646.9631333249</v>
      </c>
      <c r="K14" s="46">
        <v>5.3639224109314494E-2</v>
      </c>
    </row>
    <row r="15" spans="1:12" ht="18" customHeight="1" thickTop="1" x14ac:dyDescent="0.25">
      <c r="A15" s="50" t="s">
        <v>93</v>
      </c>
      <c r="B15" s="51">
        <v>6767</v>
      </c>
      <c r="C15" s="52">
        <v>1</v>
      </c>
      <c r="D15" s="53">
        <v>30260799.640000049</v>
      </c>
      <c r="E15" s="52">
        <v>1</v>
      </c>
      <c r="F15" s="54">
        <v>18565199.769999985</v>
      </c>
      <c r="G15" s="52">
        <v>1</v>
      </c>
      <c r="H15" s="55">
        <v>25251691.686590191</v>
      </c>
      <c r="I15" s="52">
        <v>1</v>
      </c>
      <c r="J15" s="55">
        <v>55512491.326589756</v>
      </c>
      <c r="K15" s="52">
        <v>1</v>
      </c>
    </row>
    <row r="16" spans="1:12" s="4" customFormat="1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s="4" customFormat="1" ht="15" customHeight="1" x14ac:dyDescent="0.25">
      <c r="A17" s="86" t="s">
        <v>29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1:11" s="4" customFormat="1" ht="15" customHeight="1" x14ac:dyDescent="0.25">
      <c r="A18" s="88" t="s">
        <v>46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s="4" customFormat="1" x14ac:dyDescent="0.25">
      <c r="A19" s="10"/>
      <c r="B19" s="6"/>
      <c r="D19" s="5"/>
      <c r="E19" s="5"/>
      <c r="F19" s="5"/>
      <c r="G19" s="5"/>
    </row>
  </sheetData>
  <mergeCells count="3">
    <mergeCell ref="A2:K2"/>
    <mergeCell ref="A17:K17"/>
    <mergeCell ref="A18:K18"/>
  </mergeCells>
  <printOptions horizontalCentered="1"/>
  <pageMargins left="0.51181102362204722" right="0.51181102362204722" top="0.78740157480314965" bottom="0.78740157480314965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1"/>
  <sheetViews>
    <sheetView showGridLines="0" workbookViewId="0">
      <selection activeCell="H32" sqref="H32"/>
    </sheetView>
  </sheetViews>
  <sheetFormatPr defaultRowHeight="15" x14ac:dyDescent="0.25"/>
  <cols>
    <col min="1" max="1" width="35.5703125" bestFit="1" customWidth="1"/>
    <col min="2" max="2" width="8.42578125" customWidth="1"/>
    <col min="3" max="3" width="8.85546875" customWidth="1"/>
    <col min="4" max="4" width="15.5703125" customWidth="1"/>
    <col min="5" max="5" width="13.140625" customWidth="1"/>
    <col min="6" max="6" width="14.28515625" style="1" bestFit="1" customWidth="1"/>
    <col min="7" max="7" width="13.140625" style="1" customWidth="1"/>
    <col min="8" max="8" width="15.5703125" customWidth="1"/>
    <col min="9" max="9" width="14.42578125" customWidth="1"/>
    <col min="10" max="10" width="13.28515625" bestFit="1" customWidth="1"/>
    <col min="11" max="11" width="12.7109375" customWidth="1"/>
  </cols>
  <sheetData>
    <row r="2" spans="1:11" s="1" customFormat="1" ht="21" x14ac:dyDescent="0.25">
      <c r="A2" s="89" t="s">
        <v>97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7.25" customHeight="1" x14ac:dyDescent="0.25"/>
    <row r="4" spans="1:11" ht="42.75" customHeight="1" x14ac:dyDescent="0.25">
      <c r="A4" s="32" t="s">
        <v>34</v>
      </c>
      <c r="B4" s="30" t="s">
        <v>32</v>
      </c>
      <c r="C4" s="31" t="s">
        <v>43</v>
      </c>
      <c r="D4" s="31" t="s">
        <v>6</v>
      </c>
      <c r="E4" s="31" t="s">
        <v>20</v>
      </c>
      <c r="F4" s="31" t="s">
        <v>98</v>
      </c>
      <c r="G4" s="31" t="s">
        <v>100</v>
      </c>
      <c r="H4" s="31" t="s">
        <v>8</v>
      </c>
      <c r="I4" s="31" t="s">
        <v>21</v>
      </c>
      <c r="J4" s="31" t="s">
        <v>5</v>
      </c>
      <c r="K4" s="31" t="s">
        <v>58</v>
      </c>
    </row>
    <row r="5" spans="1:11" ht="18" customHeight="1" x14ac:dyDescent="0.25">
      <c r="A5" s="44" t="s">
        <v>44</v>
      </c>
      <c r="B5" s="45">
        <v>499</v>
      </c>
      <c r="C5" s="46">
        <v>0.11468627901631809</v>
      </c>
      <c r="D5" s="47">
        <v>1165730.350000002</v>
      </c>
      <c r="E5" s="46">
        <v>9.5455639737453704E-2</v>
      </c>
      <c r="F5" s="48">
        <v>0</v>
      </c>
      <c r="G5" s="46">
        <v>0</v>
      </c>
      <c r="H5" s="49">
        <v>1373977.5495759144</v>
      </c>
      <c r="I5" s="46">
        <v>0.28271456919064641</v>
      </c>
      <c r="J5" s="49">
        <v>2539707.8995759152</v>
      </c>
      <c r="K5" s="46">
        <v>0.14876261053725554</v>
      </c>
    </row>
    <row r="6" spans="1:11" s="1" customFormat="1" ht="18" customHeight="1" x14ac:dyDescent="0.25">
      <c r="A6" s="44" t="s">
        <v>62</v>
      </c>
      <c r="B6" s="45">
        <v>3165</v>
      </c>
      <c r="C6" s="46">
        <v>0.72741898414157669</v>
      </c>
      <c r="D6" s="47">
        <v>9827959.1599999145</v>
      </c>
      <c r="E6" s="46">
        <v>0.8047608342112379</v>
      </c>
      <c r="F6" s="48">
        <v>6828241.6999999508</v>
      </c>
      <c r="G6" s="46">
        <v>0.91499343600538674</v>
      </c>
      <c r="H6" s="49">
        <v>3316139.0560946544</v>
      </c>
      <c r="I6" s="46">
        <v>0.68234071576311262</v>
      </c>
      <c r="J6" s="49">
        <v>13144098.21609473</v>
      </c>
      <c r="K6" s="46">
        <v>0.76991151782094447</v>
      </c>
    </row>
    <row r="7" spans="1:11" s="1" customFormat="1" ht="18" customHeight="1" x14ac:dyDescent="0.25">
      <c r="A7" s="44" t="s">
        <v>63</v>
      </c>
      <c r="B7" s="45">
        <v>427</v>
      </c>
      <c r="C7" s="46">
        <v>9.813835899793151E-2</v>
      </c>
      <c r="D7" s="47">
        <v>831666.44999999972</v>
      </c>
      <c r="E7" s="46">
        <v>6.8100871726404735E-2</v>
      </c>
      <c r="F7" s="48">
        <v>634371.06999999902</v>
      </c>
      <c r="G7" s="46">
        <v>8.500656399461036E-2</v>
      </c>
      <c r="H7" s="49">
        <v>92407.383333333215</v>
      </c>
      <c r="I7" s="46">
        <v>1.9014076013965302E-2</v>
      </c>
      <c r="J7" s="49">
        <v>924073.83333333291</v>
      </c>
      <c r="K7" s="46">
        <v>5.4127341100443073E-2</v>
      </c>
    </row>
    <row r="8" spans="1:11" s="1" customFormat="1" ht="18" customHeight="1" thickBot="1" x14ac:dyDescent="0.3">
      <c r="A8" s="44" t="s">
        <v>64</v>
      </c>
      <c r="B8" s="45">
        <v>260</v>
      </c>
      <c r="C8" s="46">
        <v>5.9756377844173751E-2</v>
      </c>
      <c r="D8" s="47">
        <v>386917.22999999969</v>
      </c>
      <c r="E8" s="46">
        <v>3.1682654324898911E-2</v>
      </c>
      <c r="F8" s="48"/>
      <c r="G8" s="46">
        <v>0</v>
      </c>
      <c r="H8" s="49">
        <v>77422.046000000017</v>
      </c>
      <c r="I8" s="46">
        <v>1.5930639032278489E-2</v>
      </c>
      <c r="J8" s="49">
        <v>464339.27600000048</v>
      </c>
      <c r="K8" s="46">
        <v>2.7198530541356257E-2</v>
      </c>
    </row>
    <row r="9" spans="1:11" ht="18" customHeight="1" thickTop="1" x14ac:dyDescent="0.25">
      <c r="A9" s="50" t="s">
        <v>93</v>
      </c>
      <c r="B9" s="51">
        <v>4351</v>
      </c>
      <c r="C9" s="52">
        <v>1</v>
      </c>
      <c r="D9" s="53">
        <v>12212273.189999973</v>
      </c>
      <c r="E9" s="52">
        <v>1</v>
      </c>
      <c r="F9" s="54">
        <v>7462612.7699999716</v>
      </c>
      <c r="G9" s="52">
        <v>1</v>
      </c>
      <c r="H9" s="55">
        <v>4859946.0350038884</v>
      </c>
      <c r="I9" s="52">
        <v>1</v>
      </c>
      <c r="J9" s="55">
        <v>17072219.225003991</v>
      </c>
      <c r="K9" s="52">
        <v>1</v>
      </c>
    </row>
    <row r="10" spans="1:11" x14ac:dyDescent="0.25">
      <c r="A10" s="1"/>
      <c r="B10" s="40"/>
      <c r="C10" s="41"/>
      <c r="D10" s="42"/>
      <c r="E10" s="41"/>
      <c r="F10" s="41"/>
      <c r="G10" s="41"/>
      <c r="H10" s="43"/>
      <c r="I10" s="41"/>
      <c r="J10" s="43"/>
      <c r="K10" s="41"/>
    </row>
    <row r="11" spans="1:11" x14ac:dyDescent="0.25">
      <c r="A11" s="86" t="s">
        <v>30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</sheetData>
  <mergeCells count="2">
    <mergeCell ref="A2:K2"/>
    <mergeCell ref="A11:K11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I18"/>
  <sheetViews>
    <sheetView showGridLines="0" zoomScaleNormal="100" workbookViewId="0">
      <selection activeCell="J2" sqref="J2"/>
    </sheetView>
  </sheetViews>
  <sheetFormatPr defaultRowHeight="15" x14ac:dyDescent="0.25"/>
  <cols>
    <col min="1" max="1" width="23.28515625" style="4" bestFit="1" customWidth="1"/>
    <col min="2" max="2" width="8" style="6" bestFit="1" customWidth="1"/>
    <col min="3" max="3" width="8.85546875" style="4" customWidth="1"/>
    <col min="4" max="4" width="13.85546875" style="5" customWidth="1"/>
    <col min="5" max="5" width="13.28515625" style="5" customWidth="1"/>
    <col min="6" max="6" width="13.5703125" style="4" customWidth="1"/>
    <col min="7" max="7" width="10.28515625" style="4" customWidth="1"/>
    <col min="8" max="8" width="13" style="4" customWidth="1"/>
    <col min="9" max="9" width="11" style="4" customWidth="1"/>
  </cols>
  <sheetData>
    <row r="2" spans="1:9" s="1" customFormat="1" ht="15.75" x14ac:dyDescent="0.25">
      <c r="A2" s="89" t="s">
        <v>101</v>
      </c>
      <c r="B2" s="90"/>
      <c r="C2" s="90"/>
      <c r="D2" s="90"/>
      <c r="E2" s="90"/>
      <c r="F2" s="90"/>
      <c r="G2" s="90"/>
      <c r="H2" s="90"/>
      <c r="I2" s="90"/>
    </row>
    <row r="4" spans="1:9" s="1" customFormat="1" ht="47.25" customHeight="1" x14ac:dyDescent="0.25">
      <c r="A4" s="32" t="s">
        <v>7</v>
      </c>
      <c r="B4" s="30" t="s">
        <v>32</v>
      </c>
      <c r="C4" s="31" t="s">
        <v>43</v>
      </c>
      <c r="D4" s="31" t="s">
        <v>6</v>
      </c>
      <c r="E4" s="31" t="s">
        <v>20</v>
      </c>
      <c r="F4" s="31" t="s">
        <v>8</v>
      </c>
      <c r="G4" s="31" t="s">
        <v>21</v>
      </c>
      <c r="H4" s="31" t="s">
        <v>5</v>
      </c>
      <c r="I4" s="31" t="s">
        <v>58</v>
      </c>
    </row>
    <row r="5" spans="1:9" s="1" customFormat="1" ht="18" customHeight="1" x14ac:dyDescent="0.25">
      <c r="A5" s="44" t="s">
        <v>18</v>
      </c>
      <c r="B5" s="56">
        <v>1548</v>
      </c>
      <c r="C5" s="46">
        <v>0.82515991471215355</v>
      </c>
      <c r="D5" s="47">
        <v>708868.68999999983</v>
      </c>
      <c r="E5" s="46">
        <v>0.83450435550697621</v>
      </c>
      <c r="F5" s="49">
        <v>229524.09999999637</v>
      </c>
      <c r="G5" s="46">
        <v>0.79393381721609013</v>
      </c>
      <c r="H5" s="49">
        <v>938392.79000001436</v>
      </c>
      <c r="I5" s="46">
        <v>0.82420276770384238</v>
      </c>
    </row>
    <row r="6" spans="1:9" x14ac:dyDescent="0.25">
      <c r="A6" s="44" t="s">
        <v>17</v>
      </c>
      <c r="B6" s="56">
        <v>8</v>
      </c>
      <c r="C6" s="46">
        <v>4.2643923240938165E-3</v>
      </c>
      <c r="D6" s="47">
        <v>3360</v>
      </c>
      <c r="E6" s="46">
        <v>3.955506392168965E-3</v>
      </c>
      <c r="F6" s="49">
        <v>540.20000000000005</v>
      </c>
      <c r="G6" s="46">
        <v>1.8685752304883831E-3</v>
      </c>
      <c r="H6" s="49">
        <v>3900.2</v>
      </c>
      <c r="I6" s="46">
        <v>3.4255971154664101E-3</v>
      </c>
    </row>
    <row r="7" spans="1:9" x14ac:dyDescent="0.25">
      <c r="A7" s="44" t="s">
        <v>42</v>
      </c>
      <c r="B7" s="56">
        <v>37</v>
      </c>
      <c r="C7" s="46">
        <v>1.9722814498933903E-2</v>
      </c>
      <c r="D7" s="47">
        <v>14579.67</v>
      </c>
      <c r="E7" s="46">
        <v>1.7163683893069673E-2</v>
      </c>
      <c r="F7" s="49">
        <v>6675.9999999999973</v>
      </c>
      <c r="G7" s="46">
        <v>2.3092573563014512E-2</v>
      </c>
      <c r="H7" s="49">
        <v>21255.670000000006</v>
      </c>
      <c r="I7" s="46">
        <v>1.8669135387750866E-2</v>
      </c>
    </row>
    <row r="8" spans="1:9" x14ac:dyDescent="0.25">
      <c r="A8" s="44" t="s">
        <v>16</v>
      </c>
      <c r="B8" s="56">
        <v>122</v>
      </c>
      <c r="C8" s="46">
        <v>6.5031982942430705E-2</v>
      </c>
      <c r="D8" s="47">
        <v>47961.36</v>
      </c>
      <c r="E8" s="46">
        <v>5.6461745850332423E-2</v>
      </c>
      <c r="F8" s="49">
        <v>14349.299999999994</v>
      </c>
      <c r="G8" s="46">
        <v>4.9634851082648909E-2</v>
      </c>
      <c r="H8" s="49">
        <v>62310.660000000033</v>
      </c>
      <c r="I8" s="46">
        <v>5.4728274744579336E-2</v>
      </c>
    </row>
    <row r="9" spans="1:9" x14ac:dyDescent="0.25">
      <c r="A9" s="44" t="s">
        <v>14</v>
      </c>
      <c r="B9" s="56">
        <v>9</v>
      </c>
      <c r="C9" s="46">
        <v>4.7974413646055441E-3</v>
      </c>
      <c r="D9" s="47">
        <v>3580</v>
      </c>
      <c r="E9" s="46">
        <v>4.2144978821324099E-3</v>
      </c>
      <c r="F9" s="49">
        <v>2205.1999999999998</v>
      </c>
      <c r="G9" s="46">
        <v>7.6278824477470971E-3</v>
      </c>
      <c r="H9" s="49">
        <v>5785.2</v>
      </c>
      <c r="I9" s="46">
        <v>5.0812174843331819E-3</v>
      </c>
    </row>
    <row r="10" spans="1:9" x14ac:dyDescent="0.25">
      <c r="A10" s="44" t="s">
        <v>13</v>
      </c>
      <c r="B10" s="56">
        <v>11</v>
      </c>
      <c r="C10" s="46">
        <v>5.8635394456289982E-3</v>
      </c>
      <c r="D10" s="47">
        <v>4238.18</v>
      </c>
      <c r="E10" s="46">
        <v>4.9893297860603173E-3</v>
      </c>
      <c r="F10" s="49">
        <v>2417.5899999999997</v>
      </c>
      <c r="G10" s="46">
        <v>8.3625486698933899E-3</v>
      </c>
      <c r="H10" s="49">
        <v>6655.7699999999995</v>
      </c>
      <c r="I10" s="46">
        <v>5.8458506007917199E-3</v>
      </c>
    </row>
    <row r="11" spans="1:9" x14ac:dyDescent="0.25">
      <c r="A11" s="44" t="s">
        <v>9</v>
      </c>
      <c r="B11" s="56">
        <v>20</v>
      </c>
      <c r="C11" s="46">
        <v>1.0660980810234541E-2</v>
      </c>
      <c r="D11" s="47">
        <v>6925.66</v>
      </c>
      <c r="E11" s="46">
        <v>8.1531227380919388E-3</v>
      </c>
      <c r="F11" s="49">
        <v>2653.3</v>
      </c>
      <c r="G11" s="46">
        <v>9.1778797835150444E-3</v>
      </c>
      <c r="H11" s="49">
        <v>9578.9599999999991</v>
      </c>
      <c r="I11" s="46">
        <v>8.4133269435331826E-3</v>
      </c>
    </row>
    <row r="12" spans="1:9" s="1" customFormat="1" x14ac:dyDescent="0.25">
      <c r="A12" s="44" t="s">
        <v>10</v>
      </c>
      <c r="B12" s="56">
        <v>31</v>
      </c>
      <c r="C12" s="46">
        <v>1.652452025586354E-2</v>
      </c>
      <c r="D12" s="47">
        <v>12670</v>
      </c>
      <c r="E12" s="46">
        <v>1.4915555353803806E-2</v>
      </c>
      <c r="F12" s="49">
        <v>0</v>
      </c>
      <c r="G12" s="46">
        <v>0</v>
      </c>
      <c r="H12" s="49">
        <v>12670</v>
      </c>
      <c r="I12" s="46">
        <v>1.1128228155725199E-2</v>
      </c>
    </row>
    <row r="13" spans="1:9" s="1" customFormat="1" x14ac:dyDescent="0.25">
      <c r="A13" s="44" t="s">
        <v>11</v>
      </c>
      <c r="B13" s="56">
        <v>60</v>
      </c>
      <c r="C13" s="46">
        <v>3.1982942430703626E-2</v>
      </c>
      <c r="D13" s="47">
        <v>24050</v>
      </c>
      <c r="E13" s="46">
        <v>2.8312478789185601E-2</v>
      </c>
      <c r="F13" s="49">
        <v>24457.081111111082</v>
      </c>
      <c r="G13" s="46">
        <v>8.4598104358140441E-2</v>
      </c>
      <c r="H13" s="49">
        <v>48507.081111111067</v>
      </c>
      <c r="I13" s="46">
        <v>4.2604409295399534E-2</v>
      </c>
    </row>
    <row r="14" spans="1:9" s="1" customFormat="1" x14ac:dyDescent="0.25">
      <c r="A14" s="44" t="s">
        <v>12</v>
      </c>
      <c r="B14" s="56">
        <v>27</v>
      </c>
      <c r="C14" s="46">
        <v>1.4392324093816631E-2</v>
      </c>
      <c r="D14" s="47">
        <v>21955.200000000001</v>
      </c>
      <c r="E14" s="46">
        <v>2.5846408911115497E-2</v>
      </c>
      <c r="F14" s="49">
        <v>6274.4999999999973</v>
      </c>
      <c r="G14" s="46">
        <v>2.1703767648462335E-2</v>
      </c>
      <c r="H14" s="49">
        <v>28229.700000000012</v>
      </c>
      <c r="I14" s="46">
        <v>2.4794517945357201E-2</v>
      </c>
    </row>
    <row r="15" spans="1:9" ht="15.75" thickBot="1" x14ac:dyDescent="0.3">
      <c r="A15" s="44" t="s">
        <v>15</v>
      </c>
      <c r="B15" s="56">
        <v>3</v>
      </c>
      <c r="C15" s="46">
        <v>1.5991471215351812E-3</v>
      </c>
      <c r="D15" s="47">
        <v>1260</v>
      </c>
      <c r="E15" s="46">
        <v>1.4833148970633621E-3</v>
      </c>
      <c r="F15" s="49"/>
      <c r="G15" s="46">
        <v>0</v>
      </c>
      <c r="H15" s="49">
        <v>1260</v>
      </c>
      <c r="I15" s="46">
        <v>1.1066746232212903E-3</v>
      </c>
    </row>
    <row r="16" spans="1:9" ht="15.75" thickTop="1" x14ac:dyDescent="0.25">
      <c r="A16" s="50" t="s">
        <v>93</v>
      </c>
      <c r="B16" s="57">
        <v>1876</v>
      </c>
      <c r="C16" s="58">
        <v>1</v>
      </c>
      <c r="D16" s="59">
        <v>849448.75999999966</v>
      </c>
      <c r="E16" s="58">
        <v>1</v>
      </c>
      <c r="F16" s="60">
        <v>289097.27111110737</v>
      </c>
      <c r="G16" s="52">
        <v>1</v>
      </c>
      <c r="H16" s="60">
        <v>1138546.0311111251</v>
      </c>
      <c r="I16" s="58">
        <v>1</v>
      </c>
    </row>
    <row r="18" spans="1:9" x14ac:dyDescent="0.25">
      <c r="A18" s="86" t="s">
        <v>29</v>
      </c>
      <c r="B18" s="86"/>
      <c r="C18" s="86"/>
      <c r="D18" s="86"/>
      <c r="E18" s="86"/>
      <c r="F18" s="86"/>
      <c r="G18" s="86"/>
      <c r="H18" s="86"/>
      <c r="I18" s="86"/>
    </row>
  </sheetData>
  <mergeCells count="2">
    <mergeCell ref="A2:I2"/>
    <mergeCell ref="A18:I18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39"/>
  <sheetViews>
    <sheetView showGridLines="0" workbookViewId="0">
      <selection activeCell="H4" sqref="H4"/>
    </sheetView>
  </sheetViews>
  <sheetFormatPr defaultRowHeight="15" x14ac:dyDescent="0.25"/>
  <cols>
    <col min="1" max="1" width="35.7109375" style="4" bestFit="1" customWidth="1"/>
    <col min="2" max="2" width="9.140625" style="6"/>
    <col min="3" max="3" width="9.140625" style="4"/>
    <col min="4" max="4" width="15.140625" style="5" customWidth="1"/>
    <col min="5" max="5" width="13" style="5" customWidth="1"/>
    <col min="6" max="6" width="15.28515625" style="5" bestFit="1" customWidth="1"/>
    <col min="7" max="7" width="13" style="5" customWidth="1"/>
    <col min="8" max="8" width="13.28515625" style="4" customWidth="1"/>
    <col min="9" max="9" width="11" style="4" customWidth="1"/>
    <col min="10" max="10" width="14.85546875" style="4" customWidth="1"/>
    <col min="11" max="11" width="11.28515625" style="4" customWidth="1"/>
  </cols>
  <sheetData>
    <row r="2" spans="1:11" s="1" customFormat="1" ht="21" x14ac:dyDescent="0.25">
      <c r="A2" s="87" t="s">
        <v>102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45" x14ac:dyDescent="0.25">
      <c r="A4" s="32" t="s">
        <v>31</v>
      </c>
      <c r="B4" s="30" t="s">
        <v>32</v>
      </c>
      <c r="C4" s="31" t="s">
        <v>60</v>
      </c>
      <c r="D4" s="31" t="s">
        <v>6</v>
      </c>
      <c r="E4" s="31" t="s">
        <v>20</v>
      </c>
      <c r="F4" s="31" t="s">
        <v>98</v>
      </c>
      <c r="G4" s="31" t="s">
        <v>100</v>
      </c>
      <c r="H4" s="31" t="s">
        <v>8</v>
      </c>
      <c r="I4" s="31" t="s">
        <v>21</v>
      </c>
      <c r="J4" s="31" t="s">
        <v>5</v>
      </c>
      <c r="K4" s="31" t="s">
        <v>58</v>
      </c>
    </row>
    <row r="5" spans="1:11" ht="18" customHeight="1" x14ac:dyDescent="0.25">
      <c r="A5" s="44" t="s">
        <v>17</v>
      </c>
      <c r="B5" s="61">
        <v>142</v>
      </c>
      <c r="C5" s="46">
        <v>2.8799740396706283E-3</v>
      </c>
      <c r="D5" s="47">
        <v>447889.39999999985</v>
      </c>
      <c r="E5" s="46">
        <v>2.3105218703650993E-3</v>
      </c>
      <c r="F5" s="48">
        <v>202961.15</v>
      </c>
      <c r="G5" s="46">
        <v>2.0653295660288591E-3</v>
      </c>
      <c r="H5" s="49">
        <v>310022.18688888813</v>
      </c>
      <c r="I5" s="46">
        <v>3.2863389111263022E-3</v>
      </c>
      <c r="J5" s="49">
        <v>757911.58688888804</v>
      </c>
      <c r="K5" s="46">
        <v>2.6299538604479655E-3</v>
      </c>
    </row>
    <row r="6" spans="1:11" ht="18" customHeight="1" x14ac:dyDescent="0.25">
      <c r="A6" s="44" t="s">
        <v>42</v>
      </c>
      <c r="B6" s="61">
        <v>1148</v>
      </c>
      <c r="C6" s="46">
        <v>2.3283170405224516E-2</v>
      </c>
      <c r="D6" s="47">
        <v>4870330.4299999895</v>
      </c>
      <c r="E6" s="46">
        <v>2.5124517290249865E-2</v>
      </c>
      <c r="F6" s="48">
        <v>4940807.7399999937</v>
      </c>
      <c r="G6" s="46">
        <v>5.0277584185378407E-2</v>
      </c>
      <c r="H6" s="49">
        <v>4023440.79</v>
      </c>
      <c r="I6" s="46">
        <v>4.2649818574206272E-2</v>
      </c>
      <c r="J6" s="49">
        <v>8893771.2200000044</v>
      </c>
      <c r="K6" s="46">
        <v>3.0861393807150087E-2</v>
      </c>
    </row>
    <row r="7" spans="1:11" ht="18" customHeight="1" x14ac:dyDescent="0.25">
      <c r="A7" s="44" t="s">
        <v>16</v>
      </c>
      <c r="B7" s="61">
        <v>334</v>
      </c>
      <c r="C7" s="46">
        <v>6.7740234454224642E-3</v>
      </c>
      <c r="D7" s="47">
        <v>1143712.6400000006</v>
      </c>
      <c r="E7" s="46">
        <v>5.9000571751262878E-3</v>
      </c>
      <c r="F7" s="48">
        <v>570661.45000000019</v>
      </c>
      <c r="G7" s="46">
        <v>5.8070422092006265E-3</v>
      </c>
      <c r="H7" s="49">
        <v>455276.65867777681</v>
      </c>
      <c r="I7" s="46">
        <v>4.8260849126794325E-3</v>
      </c>
      <c r="J7" s="49">
        <v>1598989.2986777751</v>
      </c>
      <c r="K7" s="46">
        <v>5.5484942460565703E-3</v>
      </c>
    </row>
    <row r="8" spans="1:11" ht="18" customHeight="1" x14ac:dyDescent="0.25">
      <c r="A8" s="44" t="s">
        <v>14</v>
      </c>
      <c r="B8" s="61">
        <v>79</v>
      </c>
      <c r="C8" s="46">
        <v>1.6022390784083073E-3</v>
      </c>
      <c r="D8" s="47">
        <v>354690.03000000009</v>
      </c>
      <c r="E8" s="46">
        <v>1.8297353576919966E-3</v>
      </c>
      <c r="F8" s="48">
        <v>179838.50999999992</v>
      </c>
      <c r="G8" s="46">
        <v>1.8300339341473797E-3</v>
      </c>
      <c r="H8" s="49">
        <v>146306.14826111097</v>
      </c>
      <c r="I8" s="46">
        <v>1.5508941240383726E-3</v>
      </c>
      <c r="J8" s="49">
        <v>500996.17826111021</v>
      </c>
      <c r="K8" s="46">
        <v>1.7384571708370614E-3</v>
      </c>
    </row>
    <row r="9" spans="1:11" s="1" customFormat="1" ht="18" customHeight="1" x14ac:dyDescent="0.25">
      <c r="A9" s="44" t="s">
        <v>13</v>
      </c>
      <c r="B9" s="61">
        <v>156</v>
      </c>
      <c r="C9" s="46">
        <v>3.1639151421733662E-3</v>
      </c>
      <c r="D9" s="47">
        <v>557807.57000000007</v>
      </c>
      <c r="E9" s="46">
        <v>2.8775554633358406E-3</v>
      </c>
      <c r="F9" s="48">
        <v>295837.72000000015</v>
      </c>
      <c r="G9" s="46">
        <v>3.0104401254258135E-3</v>
      </c>
      <c r="H9" s="49">
        <v>255619.80322222164</v>
      </c>
      <c r="I9" s="46">
        <v>2.7096554418045908E-3</v>
      </c>
      <c r="J9" s="49">
        <v>813427.37322222034</v>
      </c>
      <c r="K9" s="46">
        <v>2.822593686924924E-3</v>
      </c>
    </row>
    <row r="10" spans="1:11" ht="18" customHeight="1" x14ac:dyDescent="0.25">
      <c r="A10" s="44" t="s">
        <v>9</v>
      </c>
      <c r="B10" s="61">
        <v>2776</v>
      </c>
      <c r="C10" s="46">
        <v>5.6301464324828618E-2</v>
      </c>
      <c r="D10" s="47">
        <v>11282338.03000002</v>
      </c>
      <c r="E10" s="46">
        <v>5.8202066776233026E-2</v>
      </c>
      <c r="F10" s="48">
        <v>5213240.3699999927</v>
      </c>
      <c r="G10" s="46">
        <v>5.3049854472031782E-2</v>
      </c>
      <c r="H10" s="49">
        <v>12978735.830532102</v>
      </c>
      <c r="I10" s="46">
        <v>0.13757894234967591</v>
      </c>
      <c r="J10" s="49">
        <v>24261073.860532019</v>
      </c>
      <c r="K10" s="46">
        <v>8.4185947229057839E-2</v>
      </c>
    </row>
    <row r="11" spans="1:11" ht="18" customHeight="1" x14ac:dyDescent="0.25">
      <c r="A11" s="44" t="s">
        <v>10</v>
      </c>
      <c r="B11" s="61">
        <v>648</v>
      </c>
      <c r="C11" s="46">
        <v>1.3142416744412445E-2</v>
      </c>
      <c r="D11" s="47">
        <v>3428312.3900000048</v>
      </c>
      <c r="E11" s="46">
        <v>1.768559549642983E-2</v>
      </c>
      <c r="F11" s="48">
        <v>1795386.5200000026</v>
      </c>
      <c r="G11" s="46">
        <v>1.8269825837140107E-2</v>
      </c>
      <c r="H11" s="49">
        <v>2332525.9045777097</v>
      </c>
      <c r="I11" s="46">
        <v>2.4725555026715255E-2</v>
      </c>
      <c r="J11" s="49">
        <v>5760838.2945777038</v>
      </c>
      <c r="K11" s="46">
        <v>1.9990113852768221E-2</v>
      </c>
    </row>
    <row r="12" spans="1:11" ht="18" customHeight="1" x14ac:dyDescent="0.25">
      <c r="A12" s="44" t="s">
        <v>11</v>
      </c>
      <c r="B12" s="61">
        <v>1358</v>
      </c>
      <c r="C12" s="46">
        <v>2.7542286942765587E-2</v>
      </c>
      <c r="D12" s="47">
        <v>3940860.9599999944</v>
      </c>
      <c r="E12" s="46">
        <v>2.0329673879640804E-2</v>
      </c>
      <c r="F12" s="48">
        <v>2387325.5399999991</v>
      </c>
      <c r="G12" s="46">
        <v>2.4293388274050524E-2</v>
      </c>
      <c r="H12" s="49">
        <v>3109960.348399993</v>
      </c>
      <c r="I12" s="46">
        <v>3.2966620252471775E-2</v>
      </c>
      <c r="J12" s="49">
        <v>7050821.3083999781</v>
      </c>
      <c r="K12" s="46">
        <v>2.4466356023758486E-2</v>
      </c>
    </row>
    <row r="13" spans="1:11" ht="18" customHeight="1" x14ac:dyDescent="0.25">
      <c r="A13" s="44" t="s">
        <v>12</v>
      </c>
      <c r="B13" s="61">
        <v>633</v>
      </c>
      <c r="C13" s="46">
        <v>1.2838194134588083E-2</v>
      </c>
      <c r="D13" s="47">
        <v>3519604.1399999997</v>
      </c>
      <c r="E13" s="46">
        <v>1.81565411918602E-2</v>
      </c>
      <c r="F13" s="48">
        <v>1953783.4999999998</v>
      </c>
      <c r="G13" s="46">
        <v>1.9881671089119E-2</v>
      </c>
      <c r="H13" s="49">
        <v>2035756.115703108</v>
      </c>
      <c r="I13" s="46">
        <v>2.157969596865086E-2</v>
      </c>
      <c r="J13" s="49">
        <v>5555360.2557030963</v>
      </c>
      <c r="K13" s="46">
        <v>1.9277104880582163E-2</v>
      </c>
    </row>
    <row r="14" spans="1:11" ht="18" customHeight="1" x14ac:dyDescent="0.25">
      <c r="A14" s="44" t="s">
        <v>15</v>
      </c>
      <c r="B14" s="61">
        <v>314</v>
      </c>
      <c r="C14" s="46">
        <v>6.3683932989899812E-3</v>
      </c>
      <c r="D14" s="47">
        <v>1985752.139999998</v>
      </c>
      <c r="E14" s="46">
        <v>1.0243876610150398E-2</v>
      </c>
      <c r="F14" s="48">
        <v>1006076.2599999993</v>
      </c>
      <c r="G14" s="46">
        <v>1.0237816673081207E-2</v>
      </c>
      <c r="H14" s="49">
        <v>993154.82313333161</v>
      </c>
      <c r="I14" s="46">
        <v>1.0527773424182667E-2</v>
      </c>
      <c r="J14" s="49">
        <v>2978906.9631333253</v>
      </c>
      <c r="K14" s="46">
        <v>1.0336809732341983E-2</v>
      </c>
    </row>
    <row r="15" spans="1:11" ht="18" customHeight="1" x14ac:dyDescent="0.25">
      <c r="A15" s="44" t="s">
        <v>54</v>
      </c>
      <c r="B15" s="61">
        <v>932</v>
      </c>
      <c r="C15" s="46">
        <v>1.8902364823753702E-2</v>
      </c>
      <c r="D15" s="47">
        <v>3861275.5500000012</v>
      </c>
      <c r="E15" s="46">
        <v>1.9919117545048028E-2</v>
      </c>
      <c r="F15" s="48">
        <v>1826066.7200000067</v>
      </c>
      <c r="G15" s="46">
        <v>1.8582027084283647E-2</v>
      </c>
      <c r="H15" s="49">
        <v>1924696.579999997</v>
      </c>
      <c r="I15" s="46">
        <v>2.0402427730866438E-2</v>
      </c>
      <c r="J15" s="49">
        <v>5785972.1299999971</v>
      </c>
      <c r="K15" s="46">
        <v>2.0077328283369632E-2</v>
      </c>
    </row>
    <row r="16" spans="1:11" ht="18" customHeight="1" x14ac:dyDescent="0.25">
      <c r="A16" s="44" t="s">
        <v>53</v>
      </c>
      <c r="B16" s="61">
        <v>118</v>
      </c>
      <c r="C16" s="46">
        <v>2.3932178639516489E-3</v>
      </c>
      <c r="D16" s="47">
        <v>2179095.1899999995</v>
      </c>
      <c r="E16" s="46">
        <v>1.1241273167220282E-2</v>
      </c>
      <c r="F16" s="48">
        <v>827867.2099999995</v>
      </c>
      <c r="G16" s="46">
        <v>8.4243640990348204E-3</v>
      </c>
      <c r="H16" s="49">
        <v>583571.79</v>
      </c>
      <c r="I16" s="46">
        <v>6.1860562308721848E-3</v>
      </c>
      <c r="J16" s="49">
        <v>2762666.9799999995</v>
      </c>
      <c r="K16" s="46">
        <v>9.5864568042925181E-3</v>
      </c>
    </row>
    <row r="17" spans="1:11" ht="18" customHeight="1" x14ac:dyDescent="0.25">
      <c r="A17" s="44" t="s">
        <v>49</v>
      </c>
      <c r="B17" s="61">
        <v>3161</v>
      </c>
      <c r="C17" s="46">
        <v>6.4109844643653921E-2</v>
      </c>
      <c r="D17" s="47">
        <v>11987825.72000009</v>
      </c>
      <c r="E17" s="46">
        <v>6.1841457967492561E-2</v>
      </c>
      <c r="F17" s="48">
        <v>6150155.6600000067</v>
      </c>
      <c r="G17" s="46">
        <v>6.2583890169511477E-2</v>
      </c>
      <c r="H17" s="49">
        <v>5197880.5500000082</v>
      </c>
      <c r="I17" s="46">
        <v>5.5099272985174433E-2</v>
      </c>
      <c r="J17" s="49">
        <v>17185706.270000048</v>
      </c>
      <c r="K17" s="46">
        <v>5.9634415585122239E-2</v>
      </c>
    </row>
    <row r="18" spans="1:11" ht="18" customHeight="1" x14ac:dyDescent="0.25">
      <c r="A18" s="44" t="s">
        <v>50</v>
      </c>
      <c r="B18" s="61">
        <v>17315</v>
      </c>
      <c r="C18" s="46">
        <v>0.35117429927392202</v>
      </c>
      <c r="D18" s="47">
        <v>60892583.870004512</v>
      </c>
      <c r="E18" s="46">
        <v>0.31412586851728697</v>
      </c>
      <c r="F18" s="48">
        <v>30990776.240000308</v>
      </c>
      <c r="G18" s="46">
        <v>0.31536166622359652</v>
      </c>
      <c r="H18" s="49">
        <v>25657730.439999968</v>
      </c>
      <c r="I18" s="46">
        <v>0.27198052746586793</v>
      </c>
      <c r="J18" s="49">
        <v>86550314.31000191</v>
      </c>
      <c r="K18" s="46">
        <v>0.30032966533330563</v>
      </c>
    </row>
    <row r="19" spans="1:11" ht="18" customHeight="1" x14ac:dyDescent="0.25">
      <c r="A19" s="44" t="s">
        <v>55</v>
      </c>
      <c r="B19" s="61">
        <v>11598</v>
      </c>
      <c r="C19" s="46">
        <v>0.23522492191619682</v>
      </c>
      <c r="D19" s="47">
        <v>50669760.39000003</v>
      </c>
      <c r="E19" s="46">
        <v>0.26138950720256909</v>
      </c>
      <c r="F19" s="48">
        <v>22808041.479999769</v>
      </c>
      <c r="G19" s="46">
        <v>0.23209428214146469</v>
      </c>
      <c r="H19" s="49">
        <v>23027290.330000497</v>
      </c>
      <c r="I19" s="46">
        <v>0.24409698218277887</v>
      </c>
      <c r="J19" s="49">
        <v>73697050.720000699</v>
      </c>
      <c r="K19" s="46">
        <v>0.25572882958591037</v>
      </c>
    </row>
    <row r="20" spans="1:11" ht="18" customHeight="1" x14ac:dyDescent="0.25">
      <c r="A20" s="44" t="s">
        <v>56</v>
      </c>
      <c r="B20" s="61">
        <v>407</v>
      </c>
      <c r="C20" s="46">
        <v>8.2545734799010263E-3</v>
      </c>
      <c r="D20" s="47">
        <v>7483463.6799999895</v>
      </c>
      <c r="E20" s="46">
        <v>3.8604857580292973E-2</v>
      </c>
      <c r="F20" s="48">
        <v>2855037.8999999994</v>
      </c>
      <c r="G20" s="46">
        <v>2.9052822114000357E-2</v>
      </c>
      <c r="H20" s="49">
        <v>2228059.9399999981</v>
      </c>
      <c r="I20" s="46">
        <v>2.361818084899836E-2</v>
      </c>
      <c r="J20" s="49">
        <v>9711523.6200000104</v>
      </c>
      <c r="K20" s="46">
        <v>3.3698995340725658E-2</v>
      </c>
    </row>
    <row r="21" spans="1:11" ht="18" customHeight="1" x14ac:dyDescent="0.25">
      <c r="A21" s="44" t="s">
        <v>52</v>
      </c>
      <c r="B21" s="61">
        <v>242</v>
      </c>
      <c r="C21" s="46">
        <v>4.9081247718330426E-3</v>
      </c>
      <c r="D21" s="47">
        <v>2046845.0399999993</v>
      </c>
      <c r="E21" s="46">
        <v>1.0559035847171928E-2</v>
      </c>
      <c r="F21" s="48">
        <v>1055119.7300000009</v>
      </c>
      <c r="G21" s="46">
        <v>1.0736882275595052E-2</v>
      </c>
      <c r="H21" s="49">
        <v>823132.00000000081</v>
      </c>
      <c r="I21" s="46">
        <v>8.7254746111533037E-3</v>
      </c>
      <c r="J21" s="49">
        <v>2869977.0399999986</v>
      </c>
      <c r="K21" s="46">
        <v>9.9588228050821008E-3</v>
      </c>
    </row>
    <row r="22" spans="1:11" s="1" customFormat="1" ht="18" customHeight="1" x14ac:dyDescent="0.25">
      <c r="A22" s="44" t="s">
        <v>57</v>
      </c>
      <c r="B22" s="61">
        <v>149</v>
      </c>
      <c r="C22" s="46">
        <v>3.0219445909219975E-3</v>
      </c>
      <c r="D22" s="47">
        <v>1336510.08</v>
      </c>
      <c r="E22" s="46">
        <v>6.8946391001961866E-3</v>
      </c>
      <c r="F22" s="48">
        <v>584303.08000000007</v>
      </c>
      <c r="G22" s="46">
        <v>5.9458592279641983E-3</v>
      </c>
      <c r="H22" s="49">
        <v>378065.60999999975</v>
      </c>
      <c r="I22" s="46">
        <v>4.0076219627048658E-3</v>
      </c>
      <c r="J22" s="49">
        <v>1714575.6899999997</v>
      </c>
      <c r="K22" s="46">
        <v>5.9495791236752827E-3</v>
      </c>
    </row>
    <row r="23" spans="1:11" s="1" customFormat="1" ht="18" customHeight="1" x14ac:dyDescent="0.25">
      <c r="A23" s="44" t="s">
        <v>51</v>
      </c>
      <c r="B23" s="61">
        <v>302</v>
      </c>
      <c r="C23" s="46">
        <v>6.1250152111304908E-3</v>
      </c>
      <c r="D23" s="47">
        <v>3008421.48</v>
      </c>
      <c r="E23" s="46">
        <v>1.5519509112776822E-2</v>
      </c>
      <c r="F23" s="48">
        <v>1539668.97</v>
      </c>
      <c r="G23" s="46">
        <v>1.5667647949561776E-2</v>
      </c>
      <c r="H23" s="49">
        <v>964060.0699999996</v>
      </c>
      <c r="I23" s="46">
        <v>1.0219359306176488E-2</v>
      </c>
      <c r="J23" s="49">
        <v>3972481.5499999989</v>
      </c>
      <c r="K23" s="46">
        <v>1.3784514406048314E-2</v>
      </c>
    </row>
    <row r="24" spans="1:11" s="1" customFormat="1" ht="18" customHeight="1" x14ac:dyDescent="0.25">
      <c r="A24" s="44" t="s">
        <v>61</v>
      </c>
      <c r="B24" s="61">
        <v>2088</v>
      </c>
      <c r="C24" s="46">
        <v>4.234778728755121E-2</v>
      </c>
      <c r="D24" s="47">
        <v>7059418.8900001086</v>
      </c>
      <c r="E24" s="46">
        <v>3.6417342623901727E-2</v>
      </c>
      <c r="F24" s="48">
        <v>3605738.050000024</v>
      </c>
      <c r="G24" s="46">
        <v>3.669193538773452E-2</v>
      </c>
      <c r="H24" s="49">
        <v>3151422.5999999996</v>
      </c>
      <c r="I24" s="46">
        <v>3.340613399225726E-2</v>
      </c>
      <c r="J24" s="49">
        <v>10210841.489999978</v>
      </c>
      <c r="K24" s="46">
        <v>3.5431628780448476E-2</v>
      </c>
    </row>
    <row r="25" spans="1:11" s="1" customFormat="1" ht="18" customHeight="1" x14ac:dyDescent="0.25">
      <c r="A25" s="44" t="s">
        <v>65</v>
      </c>
      <c r="B25" s="61">
        <v>1548</v>
      </c>
      <c r="C25" s="46">
        <v>3.1395773333874173E-2</v>
      </c>
      <c r="D25" s="47">
        <v>708868.68999999948</v>
      </c>
      <c r="E25" s="46">
        <v>3.6568327168762134E-3</v>
      </c>
      <c r="F25" s="48"/>
      <c r="G25" s="46">
        <v>0</v>
      </c>
      <c r="H25" s="49">
        <v>229524.0999999964</v>
      </c>
      <c r="I25" s="46">
        <v>2.4330322563061316E-3</v>
      </c>
      <c r="J25" s="49">
        <v>938392.79000001401</v>
      </c>
      <c r="K25" s="46">
        <v>3.2562237909669E-3</v>
      </c>
    </row>
    <row r="26" spans="1:11" s="1" customFormat="1" ht="18" customHeight="1" x14ac:dyDescent="0.25">
      <c r="A26" s="44" t="s">
        <v>62</v>
      </c>
      <c r="B26" s="61">
        <v>3165</v>
      </c>
      <c r="C26" s="46">
        <v>6.4190970672940412E-2</v>
      </c>
      <c r="D26" s="47">
        <v>9827959.1599999536</v>
      </c>
      <c r="E26" s="46">
        <v>5.0699379311577614E-2</v>
      </c>
      <c r="F26" s="48">
        <v>6828241.6999999378</v>
      </c>
      <c r="G26" s="46">
        <v>6.9484083367684052E-2</v>
      </c>
      <c r="H26" s="49">
        <v>3316139.0560946707</v>
      </c>
      <c r="I26" s="46">
        <v>3.5152183539223239E-2</v>
      </c>
      <c r="J26" s="49">
        <v>13144098.216094648</v>
      </c>
      <c r="K26" s="46">
        <v>4.5610032150878249E-2</v>
      </c>
    </row>
    <row r="27" spans="1:11" s="1" customFormat="1" ht="18" customHeight="1" x14ac:dyDescent="0.25">
      <c r="A27" s="44" t="s">
        <v>63</v>
      </c>
      <c r="B27" s="61">
        <v>427</v>
      </c>
      <c r="C27" s="46">
        <v>8.6602036263335094E-3</v>
      </c>
      <c r="D27" s="47">
        <v>831666.450000001</v>
      </c>
      <c r="E27" s="46">
        <v>4.2903081018972663E-3</v>
      </c>
      <c r="F27" s="48">
        <v>634371.06999999878</v>
      </c>
      <c r="G27" s="46">
        <v>6.4553503303679564E-3</v>
      </c>
      <c r="H27" s="49">
        <v>92407.38333333339</v>
      </c>
      <c r="I27" s="46">
        <v>9.7954918185432058E-4</v>
      </c>
      <c r="J27" s="49">
        <v>924073.83333333151</v>
      </c>
      <c r="K27" s="46">
        <v>3.2065369989787871E-3</v>
      </c>
    </row>
    <row r="28" spans="1:11" s="1" customFormat="1" ht="18" customHeight="1" x14ac:dyDescent="0.25">
      <c r="A28" s="44" t="s">
        <v>64</v>
      </c>
      <c r="B28" s="61">
        <v>260</v>
      </c>
      <c r="C28" s="46">
        <v>5.2731919036222768E-3</v>
      </c>
      <c r="D28" s="47">
        <v>386917.22999999969</v>
      </c>
      <c r="E28" s="46">
        <v>1.9959854417989863E-3</v>
      </c>
      <c r="F28" s="48"/>
      <c r="G28" s="46">
        <v>0</v>
      </c>
      <c r="H28" s="49">
        <v>77422.046000000017</v>
      </c>
      <c r="I28" s="46">
        <v>8.2069959218757462E-4</v>
      </c>
      <c r="J28" s="49">
        <v>464339.27600000042</v>
      </c>
      <c r="K28" s="46">
        <v>1.6112576883625933E-3</v>
      </c>
    </row>
    <row r="29" spans="1:11" ht="18" customHeight="1" thickBot="1" x14ac:dyDescent="0.3">
      <c r="A29" s="44" t="s">
        <v>92</v>
      </c>
      <c r="B29" s="61">
        <v>6</v>
      </c>
      <c r="C29" s="46">
        <v>1.2168904392974486E-4</v>
      </c>
      <c r="D29" s="47">
        <v>35812.33</v>
      </c>
      <c r="E29" s="46">
        <v>1.8474465279538251E-4</v>
      </c>
      <c r="F29" s="48">
        <v>19281.009999999998</v>
      </c>
      <c r="G29" s="46">
        <v>1.9620326360930693E-4</v>
      </c>
      <c r="H29" s="49">
        <v>44443.797880860999</v>
      </c>
      <c r="I29" s="46">
        <v>4.7111912795600374E-4</v>
      </c>
      <c r="J29" s="49">
        <v>80256.127880860993</v>
      </c>
      <c r="K29" s="46">
        <v>2.7848883299341802E-4</v>
      </c>
    </row>
    <row r="30" spans="1:11" ht="18" customHeight="1" thickTop="1" x14ac:dyDescent="0.25">
      <c r="A30" s="50" t="s">
        <v>93</v>
      </c>
      <c r="B30" s="62">
        <v>49306</v>
      </c>
      <c r="C30" s="52">
        <v>1</v>
      </c>
      <c r="D30" s="53">
        <v>193847721.48000753</v>
      </c>
      <c r="E30" s="52">
        <v>1</v>
      </c>
      <c r="F30" s="54">
        <v>98270587.579998851</v>
      </c>
      <c r="G30" s="52">
        <v>1</v>
      </c>
      <c r="H30" s="55">
        <v>94336644.902712286</v>
      </c>
      <c r="I30" s="52">
        <v>1</v>
      </c>
      <c r="J30" s="55">
        <v>288184366.38268298</v>
      </c>
      <c r="K30" s="52">
        <v>1</v>
      </c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86" t="s">
        <v>29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</row>
    <row r="36" spans="1:11" x14ac:dyDescent="0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</row>
  </sheetData>
  <mergeCells count="3">
    <mergeCell ref="A2:K2"/>
    <mergeCell ref="A32:K32"/>
    <mergeCell ref="A36:K36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AE13"/>
  <sheetViews>
    <sheetView showGridLines="0" zoomScaleNormal="100" workbookViewId="0">
      <selection activeCell="D7" sqref="D7"/>
    </sheetView>
  </sheetViews>
  <sheetFormatPr defaultRowHeight="15" x14ac:dyDescent="0.25"/>
  <cols>
    <col min="1" max="1" width="27.42578125" style="3" bestFit="1" customWidth="1"/>
    <col min="2" max="2" width="9.140625" style="4" customWidth="1"/>
    <col min="3" max="3" width="8.5703125" style="4" customWidth="1"/>
    <col min="4" max="4" width="24.855468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28515625" style="4" customWidth="1"/>
    <col min="9" max="9" width="10.7109375" style="4" customWidth="1"/>
    <col min="10" max="10" width="14.5703125" style="4" customWidth="1"/>
    <col min="11" max="11" width="11.85546875" style="4" customWidth="1"/>
    <col min="12" max="12" width="9.140625" style="4"/>
    <col min="22" max="22" width="9.140625" style="4"/>
    <col min="32" max="16384" width="9.140625" style="3"/>
  </cols>
  <sheetData>
    <row r="2" spans="1:31" s="17" customFormat="1" ht="21" x14ac:dyDescent="0.25">
      <c r="A2" s="91" t="s">
        <v>103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16"/>
      <c r="V2" s="16"/>
    </row>
    <row r="4" spans="1:31" ht="48" customHeight="1" x14ac:dyDescent="0.25">
      <c r="A4" s="32" t="s">
        <v>3</v>
      </c>
      <c r="B4" s="30" t="s">
        <v>32</v>
      </c>
      <c r="C4" s="31" t="s">
        <v>43</v>
      </c>
      <c r="D4" s="31" t="s">
        <v>6</v>
      </c>
      <c r="E4" s="31" t="s">
        <v>59</v>
      </c>
      <c r="F4" s="31" t="s">
        <v>98</v>
      </c>
      <c r="G4" s="31" t="s">
        <v>100</v>
      </c>
      <c r="H4" s="31" t="s">
        <v>4</v>
      </c>
      <c r="I4" s="31" t="s">
        <v>21</v>
      </c>
      <c r="J4" s="31" t="s">
        <v>5</v>
      </c>
      <c r="K4" s="31" t="s">
        <v>58</v>
      </c>
    </row>
    <row r="5" spans="1:31" ht="18" customHeight="1" x14ac:dyDescent="0.25">
      <c r="A5" s="63" t="s">
        <v>67</v>
      </c>
      <c r="B5" s="64">
        <v>3425</v>
      </c>
      <c r="C5" s="65">
        <v>8.2110663598005368E-2</v>
      </c>
      <c r="D5" s="66">
        <v>10214876.389999969</v>
      </c>
      <c r="E5" s="65">
        <v>6.2945759820706507E-2</v>
      </c>
      <c r="F5" s="67">
        <v>6828241.6999999378</v>
      </c>
      <c r="G5" s="65">
        <v>8.5668508586613831E-2</v>
      </c>
      <c r="H5" s="67">
        <v>3393561.1020946717</v>
      </c>
      <c r="I5" s="65">
        <v>5.0162464884952102E-2</v>
      </c>
      <c r="J5" s="67">
        <v>13608437.492094649</v>
      </c>
      <c r="K5" s="65">
        <v>5.9184614009859554E-2</v>
      </c>
    </row>
    <row r="6" spans="1:31" ht="18" customHeight="1" x14ac:dyDescent="0.25">
      <c r="A6" s="63" t="s">
        <v>2</v>
      </c>
      <c r="B6" s="64">
        <v>3515</v>
      </c>
      <c r="C6" s="65">
        <v>8.4268316072113547E-2</v>
      </c>
      <c r="D6" s="66">
        <v>4967769.5000000307</v>
      </c>
      <c r="E6" s="65">
        <v>3.0612218283694197E-2</v>
      </c>
      <c r="F6" s="67">
        <v>2076903.6300000458</v>
      </c>
      <c r="G6" s="65">
        <v>2.60572551877052E-2</v>
      </c>
      <c r="H6" s="67">
        <v>5776693.4199999515</v>
      </c>
      <c r="I6" s="65">
        <v>8.5389115479022698E-2</v>
      </c>
      <c r="J6" s="67">
        <v>10744462.919999991</v>
      </c>
      <c r="K6" s="65">
        <v>4.6728868838384716E-2</v>
      </c>
      <c r="M6" s="1"/>
      <c r="N6" s="1"/>
      <c r="O6" s="1"/>
      <c r="P6" s="1"/>
      <c r="Q6" s="1"/>
      <c r="R6" s="1"/>
      <c r="S6" s="1"/>
      <c r="T6" s="1"/>
      <c r="U6" s="1"/>
      <c r="W6" s="1"/>
      <c r="X6" s="1"/>
      <c r="Y6" s="1"/>
      <c r="Z6" s="1"/>
      <c r="AA6" s="1"/>
      <c r="AB6" s="1"/>
      <c r="AC6" s="1"/>
      <c r="AD6" s="1"/>
      <c r="AE6" s="1"/>
    </row>
    <row r="7" spans="1:31" ht="18" customHeight="1" x14ac:dyDescent="0.25">
      <c r="A7" s="63" t="s">
        <v>0</v>
      </c>
      <c r="B7" s="64">
        <v>31865</v>
      </c>
      <c r="C7" s="65">
        <v>0.76392884541618722</v>
      </c>
      <c r="D7" s="66">
        <v>141696154.83999136</v>
      </c>
      <c r="E7" s="65">
        <v>0.87315516992523912</v>
      </c>
      <c r="F7" s="67">
        <v>68339804.68999958</v>
      </c>
      <c r="G7" s="65">
        <v>0.8574050834921082</v>
      </c>
      <c r="H7" s="67">
        <v>56234519.910000876</v>
      </c>
      <c r="I7" s="65">
        <v>0.83123952846064419</v>
      </c>
      <c r="J7" s="67">
        <v>197930674.74999928</v>
      </c>
      <c r="K7" s="65">
        <v>0.86082260307951353</v>
      </c>
      <c r="M7" s="1"/>
      <c r="N7" s="1"/>
      <c r="O7" s="1"/>
      <c r="P7" s="1"/>
      <c r="Q7" s="1"/>
      <c r="R7" s="1"/>
      <c r="S7" s="1"/>
      <c r="T7" s="1"/>
      <c r="U7" s="1"/>
      <c r="W7" s="1"/>
      <c r="X7" s="1"/>
      <c r="Y7" s="1"/>
      <c r="Z7" s="1"/>
      <c r="AA7" s="1"/>
      <c r="AB7" s="1"/>
      <c r="AC7" s="1"/>
      <c r="AD7" s="1"/>
      <c r="AE7" s="1"/>
    </row>
    <row r="8" spans="1:31" ht="18" customHeight="1" x14ac:dyDescent="0.25">
      <c r="A8" s="63" t="s">
        <v>68</v>
      </c>
      <c r="B8" s="64">
        <v>1548</v>
      </c>
      <c r="C8" s="65">
        <v>3.711162255466053E-2</v>
      </c>
      <c r="D8" s="66">
        <v>708868.68999999948</v>
      </c>
      <c r="E8" s="65">
        <v>4.3681662510219529E-3</v>
      </c>
      <c r="F8" s="67"/>
      <c r="G8" s="65">
        <v>0</v>
      </c>
      <c r="H8" s="67">
        <v>229524.0999999964</v>
      </c>
      <c r="I8" s="65">
        <v>3.3927471055091251E-3</v>
      </c>
      <c r="J8" s="67">
        <v>938392.79000001401</v>
      </c>
      <c r="K8" s="65">
        <v>4.0811750135200421E-3</v>
      </c>
      <c r="M8" s="1"/>
      <c r="N8" s="1"/>
      <c r="O8" s="1"/>
      <c r="P8" s="1"/>
      <c r="Q8" s="1"/>
      <c r="R8" s="1"/>
      <c r="S8" s="1"/>
      <c r="T8" s="1"/>
      <c r="U8" s="1"/>
      <c r="W8" s="1"/>
      <c r="X8" s="1"/>
      <c r="Y8" s="1"/>
      <c r="Z8" s="1"/>
      <c r="AA8" s="1"/>
      <c r="AB8" s="1"/>
      <c r="AC8" s="1"/>
      <c r="AD8" s="1"/>
      <c r="AE8" s="1"/>
    </row>
    <row r="9" spans="1:31" ht="18" customHeight="1" x14ac:dyDescent="0.25">
      <c r="A9" s="63" t="s">
        <v>66</v>
      </c>
      <c r="B9" s="64">
        <v>427</v>
      </c>
      <c r="C9" s="65">
        <v>1.0236862293824318E-2</v>
      </c>
      <c r="D9" s="66">
        <v>831666.450000001</v>
      </c>
      <c r="E9" s="65">
        <v>5.1248663825133028E-3</v>
      </c>
      <c r="F9" s="67">
        <v>634371.06999999878</v>
      </c>
      <c r="G9" s="65">
        <v>7.9589484152845381E-3</v>
      </c>
      <c r="H9" s="67">
        <v>92407.38333333339</v>
      </c>
      <c r="I9" s="65">
        <v>1.3659344806573426E-3</v>
      </c>
      <c r="J9" s="67">
        <v>924073.83333333151</v>
      </c>
      <c r="K9" s="65">
        <v>4.0189002722917548E-3</v>
      </c>
      <c r="M9" s="1"/>
      <c r="N9" s="1"/>
      <c r="O9" s="1"/>
      <c r="P9" s="1"/>
      <c r="Q9" s="1"/>
      <c r="R9" s="1"/>
      <c r="S9" s="1"/>
      <c r="T9" s="1"/>
      <c r="U9" s="1"/>
      <c r="W9" s="1"/>
      <c r="X9" s="1"/>
      <c r="Y9" s="1"/>
      <c r="Z9" s="1"/>
      <c r="AA9" s="1"/>
      <c r="AB9" s="1"/>
      <c r="AC9" s="1"/>
      <c r="AD9" s="1"/>
      <c r="AE9" s="1"/>
    </row>
    <row r="10" spans="1:31" ht="18" customHeight="1" thickBot="1" x14ac:dyDescent="0.3">
      <c r="A10" s="63" t="s">
        <v>1</v>
      </c>
      <c r="B10" s="64">
        <v>932</v>
      </c>
      <c r="C10" s="65">
        <v>2.2343690065209053E-2</v>
      </c>
      <c r="D10" s="66">
        <v>3861275.5500000012</v>
      </c>
      <c r="E10" s="65">
        <v>2.3793819336845372E-2</v>
      </c>
      <c r="F10" s="67">
        <v>1826066.7200000067</v>
      </c>
      <c r="G10" s="65">
        <v>2.2910204318346224E-2</v>
      </c>
      <c r="H10" s="67">
        <v>1924696.579999997</v>
      </c>
      <c r="I10" s="65">
        <v>2.8450209589225728E-2</v>
      </c>
      <c r="J10" s="67">
        <v>5785972.1299999971</v>
      </c>
      <c r="K10" s="65">
        <v>2.5163838786398787E-2</v>
      </c>
    </row>
    <row r="11" spans="1:31" ht="18" customHeight="1" thickTop="1" x14ac:dyDescent="0.25">
      <c r="A11" s="68" t="s">
        <v>93</v>
      </c>
      <c r="B11" s="69">
        <v>41712</v>
      </c>
      <c r="C11" s="70">
        <v>1</v>
      </c>
      <c r="D11" s="71">
        <v>162280611.41998804</v>
      </c>
      <c r="E11" s="70">
        <v>1</v>
      </c>
      <c r="F11" s="72">
        <v>79705387.809994951</v>
      </c>
      <c r="G11" s="70">
        <v>1</v>
      </c>
      <c r="H11" s="72">
        <v>67651402.49542807</v>
      </c>
      <c r="I11" s="70">
        <v>1</v>
      </c>
      <c r="J11" s="72">
        <v>229932013.91543454</v>
      </c>
      <c r="K11" s="70">
        <v>1</v>
      </c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31" x14ac:dyDescent="0.25">
      <c r="A13" s="86" t="s">
        <v>35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</row>
  </sheetData>
  <mergeCells count="2">
    <mergeCell ref="A2:K2"/>
    <mergeCell ref="A13:K13"/>
  </mergeCells>
  <printOptions horizontalCentered="1"/>
  <pageMargins left="0.39370078740157483" right="0.39370078740157483" top="0.78740157480314965" bottom="0.39370078740157483" header="0" footer="0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5"/>
  <sheetViews>
    <sheetView showGridLines="0" workbookViewId="0">
      <selection activeCell="R31" sqref="R31"/>
    </sheetView>
  </sheetViews>
  <sheetFormatPr defaultRowHeight="15" x14ac:dyDescent="0.25"/>
  <cols>
    <col min="1" max="1" width="27.42578125" style="3" customWidth="1"/>
    <col min="2" max="2" width="8.140625" style="4" customWidth="1"/>
    <col min="3" max="3" width="8.85546875" style="4" customWidth="1"/>
    <col min="4" max="4" width="14.7109375" style="4" customWidth="1"/>
    <col min="5" max="5" width="13" style="4" customWidth="1"/>
    <col min="6" max="6" width="15.28515625" style="4" bestFit="1" customWidth="1"/>
    <col min="7" max="7" width="13" style="4" customWidth="1"/>
    <col min="8" max="8" width="13.85546875" style="4" customWidth="1"/>
    <col min="9" max="9" width="10.42578125" style="4" customWidth="1"/>
    <col min="10" max="10" width="14" style="4" customWidth="1"/>
    <col min="11" max="11" width="10.5703125" style="4" customWidth="1"/>
  </cols>
  <sheetData>
    <row r="2" spans="1:11" s="1" customFormat="1" ht="21" x14ac:dyDescent="0.25">
      <c r="A2" s="91" t="s">
        <v>104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1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6.5" customHeight="1" x14ac:dyDescent="0.25">
      <c r="A4" s="32" t="s">
        <v>3</v>
      </c>
      <c r="B4" s="30" t="s">
        <v>32</v>
      </c>
      <c r="C4" s="31" t="s">
        <v>43</v>
      </c>
      <c r="D4" s="31" t="s">
        <v>6</v>
      </c>
      <c r="E4" s="31" t="s">
        <v>20</v>
      </c>
      <c r="F4" s="31" t="s">
        <v>98</v>
      </c>
      <c r="G4" s="31" t="s">
        <v>100</v>
      </c>
      <c r="H4" s="31" t="s">
        <v>4</v>
      </c>
      <c r="I4" s="31" t="s">
        <v>21</v>
      </c>
      <c r="J4" s="31" t="s">
        <v>5</v>
      </c>
      <c r="K4" s="31" t="s">
        <v>58</v>
      </c>
    </row>
    <row r="5" spans="1:11" ht="18" customHeight="1" x14ac:dyDescent="0.25">
      <c r="A5" s="63" t="s">
        <v>69</v>
      </c>
      <c r="B5" s="45">
        <v>118</v>
      </c>
      <c r="C5" s="46">
        <v>1.553858309191467E-2</v>
      </c>
      <c r="D5" s="47">
        <v>253730</v>
      </c>
      <c r="E5" s="46">
        <v>8.0377962859993438E-3</v>
      </c>
      <c r="F5" s="48"/>
      <c r="G5" s="46">
        <v>0</v>
      </c>
      <c r="H5" s="48">
        <v>71044.399999999994</v>
      </c>
      <c r="I5" s="46">
        <v>2.6623104604298841E-3</v>
      </c>
      <c r="J5" s="48">
        <v>324774.40000000002</v>
      </c>
      <c r="K5" s="46">
        <v>5.5753010177990803E-3</v>
      </c>
    </row>
    <row r="6" spans="1:11" ht="18" customHeight="1" x14ac:dyDescent="0.25">
      <c r="A6" s="63" t="s">
        <v>67</v>
      </c>
      <c r="B6" s="45">
        <v>499</v>
      </c>
      <c r="C6" s="46">
        <v>6.5709770871740847E-2</v>
      </c>
      <c r="D6" s="47">
        <v>1165730.350000002</v>
      </c>
      <c r="E6" s="46">
        <v>3.6928637046099132E-2</v>
      </c>
      <c r="F6" s="48">
        <v>0</v>
      </c>
      <c r="G6" s="46">
        <v>0</v>
      </c>
      <c r="H6" s="48">
        <v>1373977.5495759144</v>
      </c>
      <c r="I6" s="46">
        <v>5.148829186581598E-2</v>
      </c>
      <c r="J6" s="48">
        <v>2539707.8995759152</v>
      </c>
      <c r="K6" s="46">
        <v>4.3598374863960836E-2</v>
      </c>
    </row>
    <row r="7" spans="1:11" ht="18" customHeight="1" x14ac:dyDescent="0.25">
      <c r="A7" s="63" t="s">
        <v>2</v>
      </c>
      <c r="B7" s="45">
        <v>4367</v>
      </c>
      <c r="C7" s="46">
        <v>0.57505925730840135</v>
      </c>
      <c r="D7" s="47">
        <v>20233316.389999986</v>
      </c>
      <c r="E7" s="46">
        <v>0.64096194905210879</v>
      </c>
      <c r="F7" s="48">
        <v>13589671.899999969</v>
      </c>
      <c r="G7" s="46">
        <v>0.73199707346860399</v>
      </c>
      <c r="H7" s="48">
        <v>16702256.61246728</v>
      </c>
      <c r="I7" s="46">
        <v>0.62589862807140106</v>
      </c>
      <c r="J7" s="48">
        <v>36935573.002467431</v>
      </c>
      <c r="K7" s="46">
        <v>0.63406148315153188</v>
      </c>
    </row>
    <row r="8" spans="1:11" s="1" customFormat="1" ht="18" customHeight="1" x14ac:dyDescent="0.25">
      <c r="A8" s="63" t="s">
        <v>0</v>
      </c>
      <c r="B8" s="45">
        <v>1863</v>
      </c>
      <c r="C8" s="46">
        <v>0.24532525678166975</v>
      </c>
      <c r="D8" s="47">
        <v>7456578.1499999976</v>
      </c>
      <c r="E8" s="46">
        <v>0.23621351893876893</v>
      </c>
      <c r="F8" s="48">
        <v>3975832.5499999938</v>
      </c>
      <c r="G8" s="46">
        <v>0.21415511813800442</v>
      </c>
      <c r="H8" s="48">
        <v>7230900.7630497804</v>
      </c>
      <c r="I8" s="46">
        <v>0.27097002353173316</v>
      </c>
      <c r="J8" s="48">
        <v>14687478.913049791</v>
      </c>
      <c r="K8" s="46">
        <v>0.25213537807422326</v>
      </c>
    </row>
    <row r="9" spans="1:11" s="1" customFormat="1" ht="18" customHeight="1" x14ac:dyDescent="0.25">
      <c r="A9" s="63" t="s">
        <v>68</v>
      </c>
      <c r="B9" s="45">
        <v>328</v>
      </c>
      <c r="C9" s="46">
        <v>4.3191993679220435E-2</v>
      </c>
      <c r="D9" s="47">
        <v>140580.07</v>
      </c>
      <c r="E9" s="46">
        <v>4.453371554532487E-3</v>
      </c>
      <c r="F9" s="48"/>
      <c r="G9" s="46">
        <v>0</v>
      </c>
      <c r="H9" s="48">
        <v>59573.171111111165</v>
      </c>
      <c r="I9" s="46">
        <v>2.2324388214988184E-3</v>
      </c>
      <c r="J9" s="48">
        <v>200153.24111111069</v>
      </c>
      <c r="K9" s="46">
        <v>3.435968379535333E-3</v>
      </c>
    </row>
    <row r="10" spans="1:11" s="1" customFormat="1" ht="18" customHeight="1" x14ac:dyDescent="0.25">
      <c r="A10" s="63" t="s">
        <v>1</v>
      </c>
      <c r="B10" s="45">
        <v>343</v>
      </c>
      <c r="C10" s="46">
        <v>4.5167237292599423E-2</v>
      </c>
      <c r="D10" s="47">
        <v>1992405.8000000012</v>
      </c>
      <c r="E10" s="46">
        <v>6.3116509436974597E-2</v>
      </c>
      <c r="F10" s="48">
        <v>986761.91999999969</v>
      </c>
      <c r="G10" s="46">
        <v>5.3151160893756537E-2</v>
      </c>
      <c r="H10" s="48">
        <v>1149692.1865467394</v>
      </c>
      <c r="I10" s="46">
        <v>4.3083445486454812E-2</v>
      </c>
      <c r="J10" s="48">
        <v>3142097.9865467353</v>
      </c>
      <c r="K10" s="46">
        <v>5.3939417954181279E-2</v>
      </c>
    </row>
    <row r="11" spans="1:11" s="1" customFormat="1" ht="18" customHeight="1" x14ac:dyDescent="0.25">
      <c r="A11" s="63" t="s">
        <v>70</v>
      </c>
      <c r="B11" s="45">
        <v>72</v>
      </c>
      <c r="C11" s="46">
        <v>9.4811693442191196E-3</v>
      </c>
      <c r="D11" s="47">
        <v>299790.95999999961</v>
      </c>
      <c r="E11" s="46">
        <v>9.4969403100310362E-3</v>
      </c>
      <c r="F11" s="48"/>
      <c r="G11" s="46">
        <v>0</v>
      </c>
      <c r="H11" s="48">
        <v>83941.468799999944</v>
      </c>
      <c r="I11" s="46">
        <v>3.1456138759717671E-3</v>
      </c>
      <c r="J11" s="48">
        <v>383732.42879999941</v>
      </c>
      <c r="K11" s="46">
        <v>6.5874151437156055E-3</v>
      </c>
    </row>
    <row r="12" spans="1:11" ht="18" customHeight="1" thickBot="1" x14ac:dyDescent="0.3">
      <c r="A12" s="63" t="s">
        <v>71</v>
      </c>
      <c r="B12" s="45">
        <v>4</v>
      </c>
      <c r="C12" s="46">
        <v>5.267316302343956E-4</v>
      </c>
      <c r="D12" s="47">
        <v>24978.34</v>
      </c>
      <c r="E12" s="46">
        <v>7.9127737548744285E-4</v>
      </c>
      <c r="F12" s="48">
        <v>12933.4</v>
      </c>
      <c r="G12" s="46">
        <v>6.9664749963528291E-4</v>
      </c>
      <c r="H12" s="48">
        <v>13856.2557262222</v>
      </c>
      <c r="I12" s="46">
        <v>5.1924788670624068E-4</v>
      </c>
      <c r="J12" s="48">
        <v>38834.595726222207</v>
      </c>
      <c r="K12" s="46">
        <v>6.6666141505679778E-4</v>
      </c>
    </row>
    <row r="13" spans="1:11" ht="18" customHeight="1" thickTop="1" x14ac:dyDescent="0.25">
      <c r="A13" s="68" t="s">
        <v>93</v>
      </c>
      <c r="B13" s="51">
        <v>7594</v>
      </c>
      <c r="C13" s="52">
        <v>1</v>
      </c>
      <c r="D13" s="53">
        <v>31567110.059999932</v>
      </c>
      <c r="E13" s="52">
        <v>1</v>
      </c>
      <c r="F13" s="54">
        <v>18565199.769999959</v>
      </c>
      <c r="G13" s="52">
        <v>1</v>
      </c>
      <c r="H13" s="54">
        <v>26685242.407276735</v>
      </c>
      <c r="I13" s="52">
        <v>1</v>
      </c>
      <c r="J13" s="54">
        <v>58252352.467276968</v>
      </c>
      <c r="K13" s="52">
        <v>1</v>
      </c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 customHeight="1" x14ac:dyDescent="0.25">
      <c r="A15" s="86" t="s">
        <v>29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</sheetData>
  <mergeCells count="2">
    <mergeCell ref="A2:K2"/>
    <mergeCell ref="A15:K15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K19"/>
  <sheetViews>
    <sheetView showGridLines="0" workbookViewId="0">
      <selection activeCell="H4" sqref="H4"/>
    </sheetView>
  </sheetViews>
  <sheetFormatPr defaultRowHeight="15" x14ac:dyDescent="0.25"/>
  <cols>
    <col min="1" max="1" width="27.42578125" style="3" bestFit="1" customWidth="1"/>
    <col min="2" max="3" width="9.140625" style="4"/>
    <col min="4" max="4" width="14.7109375" style="4" customWidth="1"/>
    <col min="5" max="5" width="14" style="4" customWidth="1"/>
    <col min="6" max="6" width="15.28515625" style="4" bestFit="1" customWidth="1"/>
    <col min="7" max="7" width="14" style="4" customWidth="1"/>
    <col min="8" max="8" width="13.28515625" style="4" customWidth="1"/>
    <col min="9" max="9" width="12" style="4" customWidth="1"/>
    <col min="10" max="10" width="14.42578125" style="4" customWidth="1"/>
    <col min="11" max="11" width="10" style="4" customWidth="1"/>
  </cols>
  <sheetData>
    <row r="2" spans="1:11" s="1" customFormat="1" ht="21" x14ac:dyDescent="0.25">
      <c r="A2" s="91" t="s">
        <v>105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1:11" ht="50.25" customHeight="1" x14ac:dyDescent="0.25">
      <c r="A4" s="32" t="s">
        <v>3</v>
      </c>
      <c r="B4" s="30" t="s">
        <v>32</v>
      </c>
      <c r="C4" s="31" t="s">
        <v>43</v>
      </c>
      <c r="D4" s="31" t="s">
        <v>6</v>
      </c>
      <c r="E4" s="31" t="s">
        <v>20</v>
      </c>
      <c r="F4" s="31" t="s">
        <v>98</v>
      </c>
      <c r="G4" s="31" t="s">
        <v>100</v>
      </c>
      <c r="H4" s="31" t="s">
        <v>4</v>
      </c>
      <c r="I4" s="31" t="s">
        <v>21</v>
      </c>
      <c r="J4" s="31" t="s">
        <v>5</v>
      </c>
      <c r="K4" s="31" t="s">
        <v>58</v>
      </c>
    </row>
    <row r="5" spans="1:11" ht="18" customHeight="1" x14ac:dyDescent="0.25">
      <c r="A5" s="63" t="s">
        <v>69</v>
      </c>
      <c r="B5" s="45">
        <v>118</v>
      </c>
      <c r="C5" s="46">
        <v>2.3932178639516489E-3</v>
      </c>
      <c r="D5" s="47">
        <v>253730</v>
      </c>
      <c r="E5" s="46">
        <v>1.308914017987029E-3</v>
      </c>
      <c r="F5" s="48"/>
      <c r="G5" s="46">
        <v>0</v>
      </c>
      <c r="H5" s="48">
        <v>71044.399999999994</v>
      </c>
      <c r="I5" s="46">
        <v>7.5309441069551541E-4</v>
      </c>
      <c r="J5" s="48">
        <v>324774.40000000002</v>
      </c>
      <c r="K5" s="46">
        <v>1.126967448222792E-3</v>
      </c>
    </row>
    <row r="6" spans="1:11" ht="18" customHeight="1" x14ac:dyDescent="0.25">
      <c r="A6" s="63" t="s">
        <v>67</v>
      </c>
      <c r="B6" s="45">
        <v>3924</v>
      </c>
      <c r="C6" s="46">
        <v>7.9584634730053144E-2</v>
      </c>
      <c r="D6" s="47">
        <v>11380606.740000097</v>
      </c>
      <c r="E6" s="46">
        <v>5.8709004434571353E-2</v>
      </c>
      <c r="F6" s="48">
        <v>6828241.6999999378</v>
      </c>
      <c r="G6" s="46">
        <v>6.9484083367690005E-2</v>
      </c>
      <c r="H6" s="48">
        <v>4767538.6516705882</v>
      </c>
      <c r="I6" s="46">
        <v>5.0537504875091552E-2</v>
      </c>
      <c r="J6" s="48">
        <v>16148145.391670536</v>
      </c>
      <c r="K6" s="46">
        <v>5.6034078442086507E-2</v>
      </c>
    </row>
    <row r="7" spans="1:11" ht="18" customHeight="1" x14ac:dyDescent="0.25">
      <c r="A7" s="63" t="s">
        <v>2</v>
      </c>
      <c r="B7" s="45">
        <v>7882</v>
      </c>
      <c r="C7" s="46">
        <v>0.15985884070904149</v>
      </c>
      <c r="D7" s="47">
        <v>25201085.890000179</v>
      </c>
      <c r="E7" s="46">
        <v>0.13000455046670223</v>
      </c>
      <c r="F7" s="48">
        <v>15666575.530000104</v>
      </c>
      <c r="G7" s="46">
        <v>0.15942283358433978</v>
      </c>
      <c r="H7" s="48">
        <v>22478950.032467302</v>
      </c>
      <c r="I7" s="46">
        <v>0.23828439156013564</v>
      </c>
      <c r="J7" s="48">
        <v>47680035.922467269</v>
      </c>
      <c r="K7" s="46">
        <v>0.16544976579038861</v>
      </c>
    </row>
    <row r="8" spans="1:11" ht="18" customHeight="1" x14ac:dyDescent="0.25">
      <c r="A8" s="63" t="s">
        <v>0</v>
      </c>
      <c r="B8" s="45">
        <v>33728</v>
      </c>
      <c r="C8" s="46">
        <v>0.68405467894373906</v>
      </c>
      <c r="D8" s="47">
        <v>149152732.98999128</v>
      </c>
      <c r="E8" s="46">
        <v>0.76943247953208516</v>
      </c>
      <c r="F8" s="48">
        <v>72315637.239999279</v>
      </c>
      <c r="G8" s="46">
        <v>0.73588282130841742</v>
      </c>
      <c r="H8" s="48">
        <v>63465420.673050627</v>
      </c>
      <c r="I8" s="46">
        <v>0.67275469398452303</v>
      </c>
      <c r="J8" s="48">
        <v>212618153.6630486</v>
      </c>
      <c r="K8" s="46">
        <v>0.73778517666259202</v>
      </c>
    </row>
    <row r="9" spans="1:11" s="1" customFormat="1" ht="18" customHeight="1" x14ac:dyDescent="0.25">
      <c r="A9" s="63" t="s">
        <v>68</v>
      </c>
      <c r="B9" s="45">
        <v>1876</v>
      </c>
      <c r="C9" s="46">
        <v>3.804810773536689E-2</v>
      </c>
      <c r="D9" s="47">
        <v>849448.75999999931</v>
      </c>
      <c r="E9" s="46">
        <v>4.3820414989386297E-3</v>
      </c>
      <c r="F9" s="48"/>
      <c r="G9" s="46">
        <v>0</v>
      </c>
      <c r="H9" s="48">
        <v>289097.27111110743</v>
      </c>
      <c r="I9" s="46">
        <v>3.0645278026290761E-3</v>
      </c>
      <c r="J9" s="48">
        <v>1138546.0311111247</v>
      </c>
      <c r="K9" s="46">
        <v>3.9507557103191987E-3</v>
      </c>
    </row>
    <row r="10" spans="1:11" s="1" customFormat="1" ht="18" customHeight="1" x14ac:dyDescent="0.25">
      <c r="A10" s="63" t="s">
        <v>66</v>
      </c>
      <c r="B10" s="45">
        <v>427</v>
      </c>
      <c r="C10" s="46">
        <v>8.6602036263335094E-3</v>
      </c>
      <c r="D10" s="47">
        <v>831666.450000001</v>
      </c>
      <c r="E10" s="46">
        <v>4.2903081018977251E-3</v>
      </c>
      <c r="F10" s="48">
        <v>634371.06999999878</v>
      </c>
      <c r="G10" s="46">
        <v>6.4553503303685098E-3</v>
      </c>
      <c r="H10" s="48">
        <v>92407.38333333339</v>
      </c>
      <c r="I10" s="46">
        <v>9.7954918185432362E-4</v>
      </c>
      <c r="J10" s="48">
        <v>924073.83333333151</v>
      </c>
      <c r="K10" s="46">
        <v>3.2065369989787312E-3</v>
      </c>
    </row>
    <row r="11" spans="1:11" ht="18" customHeight="1" x14ac:dyDescent="0.25">
      <c r="A11" s="63" t="s">
        <v>1</v>
      </c>
      <c r="B11" s="45">
        <v>1275</v>
      </c>
      <c r="C11" s="46">
        <v>2.5858921835070783E-2</v>
      </c>
      <c r="D11" s="47">
        <v>5853681.3499999978</v>
      </c>
      <c r="E11" s="46">
        <v>3.0197318314130112E-2</v>
      </c>
      <c r="F11" s="48">
        <v>2812828.6400000062</v>
      </c>
      <c r="G11" s="46">
        <v>2.8623301328186482E-2</v>
      </c>
      <c r="H11" s="48">
        <v>3074388.7665467374</v>
      </c>
      <c r="I11" s="46">
        <v>3.258954958295697E-2</v>
      </c>
      <c r="J11" s="48">
        <v>8928070.1165467054</v>
      </c>
      <c r="K11" s="46">
        <v>3.0980411007760479E-2</v>
      </c>
    </row>
    <row r="12" spans="1:11" s="1" customFormat="1" ht="18" customHeight="1" x14ac:dyDescent="0.25">
      <c r="A12" s="63" t="s">
        <v>70</v>
      </c>
      <c r="B12" s="45">
        <v>72</v>
      </c>
      <c r="C12" s="46">
        <v>1.4602685271569384E-3</v>
      </c>
      <c r="D12" s="47">
        <v>299790.95999999967</v>
      </c>
      <c r="E12" s="46">
        <v>1.5465281598935413E-3</v>
      </c>
      <c r="F12" s="48"/>
      <c r="G12" s="46">
        <v>0</v>
      </c>
      <c r="H12" s="48">
        <v>83941.468799999944</v>
      </c>
      <c r="I12" s="46">
        <v>8.8980765519663702E-4</v>
      </c>
      <c r="J12" s="48">
        <v>383732.42879999941</v>
      </c>
      <c r="K12" s="46">
        <v>1.3315518590291276E-3</v>
      </c>
    </row>
    <row r="13" spans="1:11" ht="18" customHeight="1" thickBot="1" x14ac:dyDescent="0.3">
      <c r="A13" s="63" t="s">
        <v>71</v>
      </c>
      <c r="B13" s="45">
        <v>4</v>
      </c>
      <c r="C13" s="46">
        <v>8.1126029286496577E-5</v>
      </c>
      <c r="D13" s="47">
        <v>24978.34</v>
      </c>
      <c r="E13" s="46">
        <v>1.2885547381880788E-4</v>
      </c>
      <c r="F13" s="48">
        <v>12933.4</v>
      </c>
      <c r="G13" s="46">
        <v>1.3161008108832618E-4</v>
      </c>
      <c r="H13" s="48">
        <v>13856.2557262222</v>
      </c>
      <c r="I13" s="46">
        <v>1.4688094685275221E-4</v>
      </c>
      <c r="J13" s="48">
        <v>38834.5957262222</v>
      </c>
      <c r="K13" s="46">
        <v>1.347560806773698E-4</v>
      </c>
    </row>
    <row r="14" spans="1:11" ht="18" customHeight="1" thickTop="1" x14ac:dyDescent="0.25">
      <c r="A14" s="68" t="s">
        <v>93</v>
      </c>
      <c r="B14" s="51">
        <v>49306</v>
      </c>
      <c r="C14" s="52">
        <v>1</v>
      </c>
      <c r="D14" s="53">
        <v>193847721.47998679</v>
      </c>
      <c r="E14" s="52">
        <v>1</v>
      </c>
      <c r="F14" s="54">
        <v>98270587.579990432</v>
      </c>
      <c r="G14" s="52">
        <v>1</v>
      </c>
      <c r="H14" s="54">
        <v>94336644.902712002</v>
      </c>
      <c r="I14" s="52">
        <v>1</v>
      </c>
      <c r="J14" s="54">
        <v>288184366.38268799</v>
      </c>
      <c r="K14" s="52">
        <v>1</v>
      </c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86" t="s">
        <v>29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9" spans="10:10" x14ac:dyDescent="0.25">
      <c r="J19" s="5"/>
    </row>
  </sheetData>
  <mergeCells count="2">
    <mergeCell ref="A2:K2"/>
    <mergeCell ref="A16:K16"/>
  </mergeCells>
  <printOptions horizontalCentered="1"/>
  <pageMargins left="0.39370078740157483" right="0.39370078740157483" top="0.78740157480314965" bottom="0.39370078740157483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Quadro Geral</vt:lpstr>
      <vt:lpstr>Adm. Direta Por Área Atuação</vt:lpstr>
      <vt:lpstr>Adm. Indireta</vt:lpstr>
      <vt:lpstr>Contratos Adm e Municipalizados</vt:lpstr>
      <vt:lpstr>Estagiários</vt:lpstr>
      <vt:lpstr>Quadro Geral PBH Por Atuação</vt:lpstr>
      <vt:lpstr>Adm. Direta Por Vínculo</vt:lpstr>
      <vt:lpstr>Adm. Indireta Por Vínculo</vt:lpstr>
      <vt:lpstr>PBH Por Vínculo</vt:lpstr>
      <vt:lpstr>Adm. Direta - Educação</vt:lpstr>
      <vt:lpstr>Adm. Direta - Saúde</vt:lpstr>
      <vt:lpstr>acidentes2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Costa</dc:creator>
  <cp:lastModifiedBy>pc</cp:lastModifiedBy>
  <cp:lastPrinted>2012-06-25T20:00:56Z</cp:lastPrinted>
  <dcterms:created xsi:type="dcterms:W3CDTF">2011-09-22T19:21:12Z</dcterms:created>
  <dcterms:modified xsi:type="dcterms:W3CDTF">2017-04-10T15:04:27Z</dcterms:modified>
</cp:coreProperties>
</file>