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785" yWindow="5100" windowWidth="10830" windowHeight="5130" tabRatio="754"/>
  </bookViews>
  <sheets>
    <sheet name="Quadro Geral" sheetId="37" r:id="rId1"/>
    <sheet name="Adm. Direta Por Área Atuação" sheetId="2" r:id="rId2"/>
    <sheet name="Adm. Indireta" sheetId="43" r:id="rId3"/>
    <sheet name="Contratos Adm e Municipalizados" sheetId="44" r:id="rId4"/>
    <sheet name="Estagiários" sheetId="45" r:id="rId5"/>
    <sheet name="Quadro Geral PBH Por Atuação" sheetId="46" r:id="rId6"/>
    <sheet name="Adm. Direta Por Vínculo" sheetId="3" r:id="rId7"/>
    <sheet name="Adm. Indireta Por Vínculo" sheetId="48" r:id="rId8"/>
    <sheet name="PBH Por Vínculo" sheetId="47" r:id="rId9"/>
    <sheet name="Adm. Direta - Educação" sheetId="40" r:id="rId10"/>
    <sheet name="Adm. Direta - Saúde" sheetId="42" r:id="rId11"/>
    <sheet name="acidentes2" sheetId="31" state="hidden" r:id="rId12"/>
  </sheets>
  <definedNames>
    <definedName name="SegmentaçãodeDados_sexo">#N/A</definedName>
    <definedName name="SegmentaçãodeDados_sexo1">#N/A</definedName>
  </definedNames>
  <calcPr calcId="145621"/>
</workbook>
</file>

<file path=xl/calcChain.xml><?xml version="1.0" encoding="utf-8"?>
<calcChain xmlns="http://schemas.openxmlformats.org/spreadsheetml/2006/main">
  <c r="B1" i="31" l="1"/>
</calcChain>
</file>

<file path=xl/sharedStrings.xml><?xml version="1.0" encoding="utf-8"?>
<sst xmlns="http://schemas.openxmlformats.org/spreadsheetml/2006/main" count="256" uniqueCount="93">
  <si>
    <t>EFETIVO ESTATUTÁRIO</t>
  </si>
  <si>
    <t>RECRUTAMENTO AMPLO</t>
  </si>
  <si>
    <t>EFETIVO CELETISTA</t>
  </si>
  <si>
    <t>Vínculo</t>
  </si>
  <si>
    <t>Encargos + Benefícios</t>
  </si>
  <si>
    <t>Custo Total</t>
  </si>
  <si>
    <t>Remuneração</t>
  </si>
  <si>
    <t>Quadro Geral</t>
  </si>
  <si>
    <t>Encargos + Benefìcios</t>
  </si>
  <si>
    <t>HOB</t>
  </si>
  <si>
    <t>PRODABEL</t>
  </si>
  <si>
    <t>SLU</t>
  </si>
  <si>
    <t>SUDECAP</t>
  </si>
  <si>
    <t>FZB</t>
  </si>
  <si>
    <t>FPM</t>
  </si>
  <si>
    <t>URBEL</t>
  </si>
  <si>
    <t>FMC</t>
  </si>
  <si>
    <t>BELOTUR</t>
  </si>
  <si>
    <t>ADMINISTRAÇÃO DIRETA</t>
  </si>
  <si>
    <t>Entidades da Adm Indireta</t>
  </si>
  <si>
    <t>% de Remuneração</t>
  </si>
  <si>
    <t>% de Encargos + Benefícios</t>
  </si>
  <si>
    <t>% de Custo Total</t>
  </si>
  <si>
    <t>PBH</t>
  </si>
  <si>
    <t>Total</t>
  </si>
  <si>
    <t>SMSA</t>
  </si>
  <si>
    <t>Guarda Municipal</t>
  </si>
  <si>
    <t>SMED</t>
  </si>
  <si>
    <t>Obs: na SMSA foram 14 acidentes nas unidades básicas de saúde, 5 em UPA's, 1 no SAMU e 1 no centro de esterilização</t>
  </si>
  <si>
    <t>Fonte: Sistemas ARTERH, DATASUL e RIOSOFT</t>
  </si>
  <si>
    <t>Fonte: Sistemas ARTERH e RIOSOFT</t>
  </si>
  <si>
    <t xml:space="preserve">Área de Atuação </t>
  </si>
  <si>
    <t>Nº de Pessoas</t>
  </si>
  <si>
    <t>Total Geral</t>
  </si>
  <si>
    <t>Área de Atuação da Adm Direta</t>
  </si>
  <si>
    <t>Outros Vínculos</t>
  </si>
  <si>
    <t>Fonte: Sistemas ARTERH</t>
  </si>
  <si>
    <t>SECRETARIA DE ADMINISTRAÇÃO REGIONAL MUNICIPAL OESTE</t>
  </si>
  <si>
    <t>SECRETARIA DE ADMINISTRAÇÃO REGIONAL MUNICIPAL NORDESTE</t>
  </si>
  <si>
    <t>SECRETARIA DE ADMINISTRAÇÃO REGIONAL MUNICIPAL NORTE</t>
  </si>
  <si>
    <t>SECRETARIA DE ADMINISTRAÇÃO REGIONAL MUNICIPAL VENDA NOVA</t>
  </si>
  <si>
    <t>SECRETARIA MUNICIPAL DE SAÚDE</t>
  </si>
  <si>
    <t>SECRETARIA DE ADMINISTRAÇÃO REGIONAL MUNICIPAL NOROESTE</t>
  </si>
  <si>
    <t>SECRETARIA DE ADMINISTRAÇÃO REGIONAL MUNICIPAL LESTE</t>
  </si>
  <si>
    <t>SECRETARIA DE ADMINISTRAÇÃO REGIONAL MUNICIPAL BARREIRO</t>
  </si>
  <si>
    <t>SECRETARIA DE ADMINISTRAÇÃO REGIONAL MUNICIPAL PAMPULHA</t>
  </si>
  <si>
    <t>SECRETARIA</t>
  </si>
  <si>
    <t>SECRETARIA MUNICIPAL DE EDUCAÇÃO</t>
  </si>
  <si>
    <t>SECRETARIA MUNICIPAL ADJUNTA DE EDUCAÇÃO</t>
  </si>
  <si>
    <t>BHTRANS</t>
  </si>
  <si>
    <t>Nº de pssoas</t>
  </si>
  <si>
    <t>% de Pessoas</t>
  </si>
  <si>
    <t>HOB - CONTRATO ADMINISTRATIVO</t>
  </si>
  <si>
    <t>Secretaria</t>
  </si>
  <si>
    <t>Obs: Não constam nesta tabela os estagiários, contratos administrativos e municipalizados</t>
  </si>
  <si>
    <t>Fonte: Sistemas ARTERH, DATASUL e  RIOSOFT</t>
  </si>
  <si>
    <t>SECRETARIA DE ADMINISTRAÇÃO REGIONAL MUNICIPAL CENTRO-SUL</t>
  </si>
  <si>
    <t>DIRETA - ADMINISTRAÇÃO GERAL</t>
  </si>
  <si>
    <t>DIRETA - EDUCAÇÃO</t>
  </si>
  <si>
    <t>DIRETA - ENGENHARIA E ARQUITETURA</t>
  </si>
  <si>
    <t>DIRETA - FISCALIZAÇÃO</t>
  </si>
  <si>
    <t>DIRETA - JURÍDICO</t>
  </si>
  <si>
    <t>DIRETA - RECRUTAMENTO AMPLO</t>
  </si>
  <si>
    <t>DIRETA - SAÚDE</t>
  </si>
  <si>
    <t>DIRETA - TRIBUTAÇÃO</t>
  </si>
  <si>
    <t>DIRETA - VIGILÂNCIA SANITÁRIA</t>
  </si>
  <si>
    <t>% Custo Total</t>
  </si>
  <si>
    <t xml:space="preserve"> % de Remuneração</t>
  </si>
  <si>
    <t>% Nº de Pessoas</t>
  </si>
  <si>
    <t>DIRETA - SEGURANÇA URBANA</t>
  </si>
  <si>
    <t>SAÚDE - CONTRATO ADMINISTRATIVO</t>
  </si>
  <si>
    <t>SAÚDE - MUNICIPALIZADOS</t>
  </si>
  <si>
    <t>DIRETA - CONTRATO ADMINISTRATIVO</t>
  </si>
  <si>
    <t>DIRETA - ESTAGIÁRIO</t>
  </si>
  <si>
    <t>MUNICIPALIZADOS</t>
  </si>
  <si>
    <t>PESSOAL A DISPOSIÇÃO DE OUTROS ÓRGÃOS CO</t>
  </si>
  <si>
    <t>SECRETARIA DE ADMINISTRAÇÃO REGIONAL MUNICIPAL</t>
  </si>
  <si>
    <t>CONTRATO ADMINISTRATIVO</t>
  </si>
  <si>
    <t>ESTAGIÁRIO</t>
  </si>
  <si>
    <t>AUTÔNOMO</t>
  </si>
  <si>
    <t>MEDICO RESIDENTE</t>
  </si>
  <si>
    <t>SLU - CONTRATO ADMINISTRATIVO</t>
  </si>
  <si>
    <t>QUADRO GERAL DA PREFEITURA DE BELO HORIZONTE - NOVEMBRO/2014</t>
  </si>
  <si>
    <t>ADMINISTRAÇÃO DIRETA POR ÁREA DE ATUAÇÃO - NOVEMBRO/2014</t>
  </si>
  <si>
    <t>ADMINISTRAÇÃO INDIRETA - NOVEMBRO/2014</t>
  </si>
  <si>
    <t>CONTRATOS ADMINISTRATIVOS E MUNICIPALIZADOS - NOVEMBRO/2014</t>
  </si>
  <si>
    <t>ESTAGIÁRIOS - NOVEMBRO/2014</t>
  </si>
  <si>
    <t>QUADRO GERAL DA PBH POR ÁREA DE ATUAÇÃO - NOVEMBRO/2014</t>
  </si>
  <si>
    <t>ADMINISTRAÇÃO DIRETA POR VÍNCULO - NOVEMBRO/2014</t>
  </si>
  <si>
    <t>ADMINISTRAÇÃO INDIRETA POR VÍNCULO - NOVEMBRO/2014</t>
  </si>
  <si>
    <t xml:space="preserve"> PBH POR VÍNCULO - NOVEMBRO/2014</t>
  </si>
  <si>
    <t>ADMINISTRAÇÃO DIRETA - EDUCAÇÃO - NOVEMBRO/2014</t>
  </si>
  <si>
    <t>ADMINISTRAÇÃO DIRETA - SAÚDE - NOVEMBRO/2014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</si>
</sst>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0_ ;[Red]\-#,##0.00\ 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20" fillId="0" borderId="0" applyFill="0" applyBorder="0" applyAlignment="0" applyProtection="0"/>
    <xf numFmtId="0" fontId="20" fillId="0" borderId="0"/>
    <xf numFmtId="0" fontId="21" fillId="0" borderId="10" applyNumberFormat="0" applyFill="0" applyAlignment="0" applyProtection="0"/>
  </cellStyleXfs>
  <cellXfs count="8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20" fillId="0" borderId="11" xfId="44" applyBorder="1"/>
    <xf numFmtId="0" fontId="20" fillId="0" borderId="11" xfId="44" applyBorder="1" applyAlignment="1">
      <alignment horizontal="center"/>
    </xf>
    <xf numFmtId="0" fontId="20" fillId="0" borderId="0" xfId="44"/>
    <xf numFmtId="0" fontId="0" fillId="0" borderId="0" xfId="0" applyFont="1" applyAlignment="1">
      <alignment horizontal="left" vertical="center" wrapText="1"/>
    </xf>
    <xf numFmtId="0" fontId="17" fillId="0" borderId="0" xfId="0" applyFont="1"/>
    <xf numFmtId="0" fontId="17" fillId="33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/>
    <xf numFmtId="10" fontId="26" fillId="33" borderId="0" xfId="0" applyNumberFormat="1" applyFont="1" applyFill="1" applyAlignment="1">
      <alignment vertical="center" wrapText="1"/>
    </xf>
    <xf numFmtId="165" fontId="26" fillId="33" borderId="0" xfId="0" applyNumberFormat="1" applyFont="1" applyFill="1" applyAlignment="1">
      <alignment horizontal="left" vertical="center" wrapText="1"/>
    </xf>
    <xf numFmtId="164" fontId="26" fillId="33" borderId="0" xfId="0" applyNumberFormat="1" applyFont="1" applyFill="1" applyAlignment="1">
      <alignment horizontal="left" vertical="center" wrapText="1"/>
    </xf>
    <xf numFmtId="10" fontId="26" fillId="33" borderId="0" xfId="0" applyNumberFormat="1" applyFont="1" applyFill="1" applyAlignment="1">
      <alignment horizontal="right" vertical="center" wrapText="1"/>
    </xf>
    <xf numFmtId="164" fontId="26" fillId="33" borderId="0" xfId="0" applyNumberFormat="1" applyFont="1" applyFill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33" borderId="14" xfId="0" applyFont="1" applyFill="1" applyBorder="1" applyAlignment="1">
      <alignment horizontal="center" vertical="center" wrapText="1"/>
    </xf>
    <xf numFmtId="0" fontId="17" fillId="35" borderId="12" xfId="0" applyFont="1" applyFill="1" applyBorder="1" applyAlignment="1">
      <alignment horizontal="left" vertical="center"/>
    </xf>
    <xf numFmtId="3" fontId="25" fillId="35" borderId="12" xfId="0" applyNumberFormat="1" applyFont="1" applyFill="1" applyBorder="1" applyAlignment="1">
      <alignment vertical="center"/>
    </xf>
    <xf numFmtId="10" fontId="25" fillId="35" borderId="12" xfId="0" applyNumberFormat="1" applyFont="1" applyFill="1" applyBorder="1" applyAlignment="1">
      <alignment vertical="center"/>
    </xf>
    <xf numFmtId="4" fontId="25" fillId="35" borderId="12" xfId="0" applyNumberFormat="1" applyFont="1" applyFill="1" applyBorder="1" applyAlignment="1">
      <alignment vertical="center"/>
    </xf>
    <xf numFmtId="0" fontId="14" fillId="33" borderId="15" xfId="0" applyFont="1" applyFill="1" applyBorder="1" applyAlignment="1">
      <alignment horizontal="left" vertical="center"/>
    </xf>
    <xf numFmtId="3" fontId="14" fillId="33" borderId="15" xfId="0" applyNumberFormat="1" applyFont="1" applyFill="1" applyBorder="1" applyAlignment="1">
      <alignment vertical="center"/>
    </xf>
    <xf numFmtId="10" fontId="14" fillId="33" borderId="15" xfId="0" applyNumberFormat="1" applyFont="1" applyFill="1" applyBorder="1" applyAlignment="1">
      <alignment vertical="center"/>
    </xf>
    <xf numFmtId="4" fontId="14" fillId="33" borderId="1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17" fillId="34" borderId="13" xfId="0" applyFont="1" applyFill="1" applyBorder="1" applyAlignment="1">
      <alignment horizontal="center" vertical="center"/>
    </xf>
    <xf numFmtId="3" fontId="17" fillId="34" borderId="14" xfId="0" applyNumberFormat="1" applyFont="1" applyFill="1" applyBorder="1" applyAlignment="1">
      <alignment horizontal="center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165" fontId="17" fillId="35" borderId="12" xfId="0" applyNumberFormat="1" applyFont="1" applyFill="1" applyBorder="1" applyAlignment="1">
      <alignment horizontal="left" vertical="center"/>
    </xf>
    <xf numFmtId="10" fontId="17" fillId="35" borderId="12" xfId="0" applyNumberFormat="1" applyFont="1" applyFill="1" applyBorder="1" applyAlignment="1">
      <alignment vertical="center"/>
    </xf>
    <xf numFmtId="164" fontId="17" fillId="35" borderId="12" xfId="0" applyNumberFormat="1" applyFont="1" applyFill="1" applyBorder="1" applyAlignment="1">
      <alignment horizontal="right" vertical="center"/>
    </xf>
    <xf numFmtId="10" fontId="17" fillId="35" borderId="12" xfId="0" applyNumberFormat="1" applyFont="1" applyFill="1" applyBorder="1" applyAlignment="1">
      <alignment horizontal="right" vertical="center"/>
    </xf>
    <xf numFmtId="164" fontId="17" fillId="35" borderId="12" xfId="0" applyNumberFormat="1" applyFont="1" applyFill="1" applyBorder="1" applyAlignment="1">
      <alignment horizontal="left" vertical="center"/>
    </xf>
    <xf numFmtId="0" fontId="0" fillId="36" borderId="16" xfId="0" applyFont="1" applyFill="1" applyBorder="1" applyAlignment="1">
      <alignment horizontal="left" vertical="center"/>
    </xf>
    <xf numFmtId="165" fontId="0" fillId="36" borderId="16" xfId="0" applyNumberFormat="1" applyFont="1" applyFill="1" applyBorder="1" applyAlignment="1">
      <alignment horizontal="left" vertical="center"/>
    </xf>
    <xf numFmtId="10" fontId="0" fillId="36" borderId="16" xfId="0" applyNumberFormat="1" applyFont="1" applyFill="1" applyBorder="1" applyAlignment="1">
      <alignment vertical="center"/>
    </xf>
    <xf numFmtId="164" fontId="0" fillId="36" borderId="16" xfId="0" applyNumberFormat="1" applyFont="1" applyFill="1" applyBorder="1" applyAlignment="1">
      <alignment horizontal="right" vertical="center"/>
    </xf>
    <xf numFmtId="10" fontId="0" fillId="36" borderId="16" xfId="0" applyNumberFormat="1" applyFont="1" applyFill="1" applyBorder="1" applyAlignment="1">
      <alignment horizontal="right" vertical="center"/>
    </xf>
    <xf numFmtId="164" fontId="0" fillId="36" borderId="16" xfId="0" applyNumberFormat="1" applyFont="1" applyFill="1" applyBorder="1" applyAlignment="1">
      <alignment horizontal="left" vertical="center"/>
    </xf>
    <xf numFmtId="3" fontId="17" fillId="35" borderId="12" xfId="0" applyNumberFormat="1" applyFont="1" applyFill="1" applyBorder="1" applyAlignment="1">
      <alignment horizontal="right" vertical="center"/>
    </xf>
    <xf numFmtId="4" fontId="17" fillId="35" borderId="12" xfId="0" applyNumberFormat="1" applyFont="1" applyFill="1" applyBorder="1" applyAlignment="1">
      <alignment horizontal="right" vertical="center"/>
    </xf>
    <xf numFmtId="3" fontId="0" fillId="36" borderId="16" xfId="0" applyNumberFormat="1" applyFont="1" applyFill="1" applyBorder="1" applyAlignment="1">
      <alignment horizontal="right" vertical="center"/>
    </xf>
    <xf numFmtId="4" fontId="0" fillId="36" borderId="16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center"/>
    </xf>
    <xf numFmtId="0" fontId="17" fillId="34" borderId="13" xfId="0" applyFont="1" applyFill="1" applyBorder="1" applyAlignment="1">
      <alignment horizontal="left" vertical="center" wrapText="1"/>
    </xf>
    <xf numFmtId="164" fontId="25" fillId="35" borderId="12" xfId="0" applyNumberFormat="1" applyFont="1" applyFill="1" applyBorder="1" applyAlignment="1">
      <alignment vertical="center"/>
    </xf>
    <xf numFmtId="164" fontId="14" fillId="33" borderId="15" xfId="0" applyNumberFormat="1" applyFont="1" applyFill="1" applyBorder="1" applyAlignment="1">
      <alignment vertical="center"/>
    </xf>
    <xf numFmtId="0" fontId="17" fillId="35" borderId="0" xfId="0" applyFont="1" applyFill="1" applyBorder="1" applyAlignment="1">
      <alignment horizontal="left" vertical="center"/>
    </xf>
    <xf numFmtId="3" fontId="25" fillId="35" borderId="0" xfId="0" applyNumberFormat="1" applyFont="1" applyFill="1" applyBorder="1" applyAlignment="1">
      <alignment vertical="center"/>
    </xf>
    <xf numFmtId="10" fontId="25" fillId="35" borderId="0" xfId="0" applyNumberFormat="1" applyFont="1" applyFill="1" applyBorder="1" applyAlignment="1">
      <alignment vertical="center"/>
    </xf>
    <xf numFmtId="4" fontId="25" fillId="35" borderId="0" xfId="0" applyNumberFormat="1" applyFont="1" applyFill="1" applyBorder="1" applyAlignment="1">
      <alignment vertical="center"/>
    </xf>
    <xf numFmtId="0" fontId="0" fillId="36" borderId="16" xfId="0" applyFont="1" applyFill="1" applyBorder="1" applyAlignment="1">
      <alignment horizontal="left" vertical="center" indent="1"/>
    </xf>
    <xf numFmtId="3" fontId="14" fillId="33" borderId="15" xfId="0" applyNumberFormat="1" applyFont="1" applyFill="1" applyBorder="1" applyAlignment="1">
      <alignment horizontal="right" vertical="center" wrapText="1"/>
    </xf>
    <xf numFmtId="10" fontId="14" fillId="33" borderId="15" xfId="0" applyNumberFormat="1" applyFont="1" applyFill="1" applyBorder="1" applyAlignment="1">
      <alignment horizontal="right" vertical="center" wrapText="1"/>
    </xf>
    <xf numFmtId="164" fontId="14" fillId="33" borderId="15" xfId="0" applyNumberFormat="1" applyFont="1" applyFill="1" applyBorder="1" applyAlignment="1">
      <alignment horizontal="right" vertical="center" wrapText="1"/>
    </xf>
    <xf numFmtId="0" fontId="0" fillId="36" borderId="16" xfId="0" applyFont="1" applyFill="1" applyBorder="1" applyAlignment="1">
      <alignment horizontal="left" indent="1"/>
    </xf>
    <xf numFmtId="166" fontId="25" fillId="35" borderId="12" xfId="0" applyNumberFormat="1" applyFont="1" applyFill="1" applyBorder="1" applyAlignment="1">
      <alignment vertical="center"/>
    </xf>
    <xf numFmtId="164" fontId="25" fillId="35" borderId="0" xfId="0" applyNumberFormat="1" applyFont="1" applyFill="1" applyBorder="1" applyAlignment="1">
      <alignment vertical="center"/>
    </xf>
    <xf numFmtId="166" fontId="25" fillId="35" borderId="0" xfId="0" applyNumberFormat="1" applyFont="1" applyFill="1" applyBorder="1" applyAlignment="1">
      <alignment vertical="center"/>
    </xf>
    <xf numFmtId="166" fontId="14" fillId="33" borderId="15" xfId="0" applyNumberFormat="1" applyFont="1" applyFill="1" applyBorder="1" applyAlignment="1">
      <alignment vertic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22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_Xl0000032" xfId="44"/>
    <cellStyle name="Nota" xfId="15" builtinId="10" customBuiltin="1"/>
    <cellStyle name="Porcentagem 2" xfId="43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1 1" xfId="45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ESTATÍSTICA ACIDENTES - AGOSTO 2011 - POSTO DE TRABALHO</a:t>
            </a:r>
          </a:p>
        </c:rich>
      </c:tx>
      <c:layout>
        <c:manualLayout>
          <c:xMode val="edge"/>
          <c:yMode val="edge"/>
          <c:x val="0.16648890606923886"/>
          <c:y val="3.050108932461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237689640166079E-2"/>
          <c:y val="0.13943384785591975"/>
          <c:w val="0.94506778190457152"/>
          <c:h val="0.7734221248258034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587579167331938E-2"/>
                  <c:y val="-0.33725673179741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398126594901358E-2"/>
                  <c:y val="-0.12293643033182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360876982159618E-2"/>
                  <c:y val="-0.19346588212421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259744778814509E-2"/>
                  <c:y val="-0.302203471199934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277839869747914E-2"/>
                  <c:y val="-0.40378704942455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970016619756405E-2"/>
                  <c:y val="-0.18393855672775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acidentes2!$A$1:$A$3</c:f>
              <c:strCache>
                <c:ptCount val="3"/>
                <c:pt idx="0">
                  <c:v>SMSA</c:v>
                </c:pt>
                <c:pt idx="1">
                  <c:v>Guarda Municipal</c:v>
                </c:pt>
                <c:pt idx="2">
                  <c:v>SMED</c:v>
                </c:pt>
              </c:strCache>
            </c:strRef>
          </c:cat>
          <c:val>
            <c:numRef>
              <c:f>acidentes2!$B$1:$B$3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125248"/>
        <c:axId val="91126784"/>
        <c:axId val="0"/>
      </c:bar3DChart>
      <c:catAx>
        <c:axId val="9112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112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2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1125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77" footer="0.4921259850000007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13</xdr:col>
      <xdr:colOff>571500</xdr:colOff>
      <xdr:row>31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18"/>
  <sheetViews>
    <sheetView showGridLines="0" tabSelected="1" zoomScaleNormal="100" workbookViewId="0">
      <selection activeCell="A4" sqref="A4"/>
    </sheetView>
  </sheetViews>
  <sheetFormatPr defaultRowHeight="18" customHeight="1" x14ac:dyDescent="0.25"/>
  <cols>
    <col min="1" max="1" width="24" style="33" customWidth="1"/>
    <col min="2" max="2" width="8.140625" style="34" customWidth="1"/>
    <col min="3" max="3" width="11.85546875" style="34" customWidth="1"/>
    <col min="4" max="4" width="15.5703125" style="34" customWidth="1"/>
    <col min="5" max="5" width="13.140625" style="34" customWidth="1"/>
    <col min="6" max="6" width="15.28515625" style="34" customWidth="1"/>
    <col min="7" max="7" width="14.140625" style="34" customWidth="1"/>
    <col min="8" max="8" width="13.85546875" style="34" bestFit="1" customWidth="1"/>
    <col min="9" max="9" width="14.140625" style="34" customWidth="1"/>
    <col min="10" max="16384" width="9.140625" style="33"/>
  </cols>
  <sheetData>
    <row r="2" spans="1:9" s="1" customFormat="1" ht="15" customHeight="1" x14ac:dyDescent="0.25">
      <c r="A2" s="75" t="s">
        <v>82</v>
      </c>
      <c r="B2" s="75"/>
      <c r="C2" s="75"/>
      <c r="D2" s="75"/>
      <c r="E2" s="75"/>
      <c r="F2" s="75"/>
      <c r="G2" s="75"/>
      <c r="H2" s="75"/>
      <c r="I2" s="75"/>
    </row>
    <row r="4" spans="1:9" ht="37.5" customHeight="1" x14ac:dyDescent="0.25">
      <c r="A4" s="35" t="s">
        <v>23</v>
      </c>
      <c r="B4" s="24" t="s">
        <v>32</v>
      </c>
      <c r="C4" s="24" t="s">
        <v>51</v>
      </c>
      <c r="D4" s="24" t="s">
        <v>6</v>
      </c>
      <c r="E4" s="24" t="s">
        <v>20</v>
      </c>
      <c r="F4" s="24" t="s">
        <v>4</v>
      </c>
      <c r="G4" s="24" t="s">
        <v>21</v>
      </c>
      <c r="H4" s="24" t="s">
        <v>5</v>
      </c>
      <c r="I4" s="24" t="s">
        <v>22</v>
      </c>
    </row>
    <row r="5" spans="1:9" ht="18" customHeight="1" x14ac:dyDescent="0.25">
      <c r="A5" s="25" t="s">
        <v>18</v>
      </c>
      <c r="B5" s="26">
        <v>42192</v>
      </c>
      <c r="C5" s="27">
        <v>0.84002628068568697</v>
      </c>
      <c r="D5" s="56">
        <v>153408052.56994843</v>
      </c>
      <c r="E5" s="27">
        <v>0.83314371815637589</v>
      </c>
      <c r="F5" s="28">
        <v>54378801.014778122</v>
      </c>
      <c r="G5" s="27">
        <v>0.68465000311300916</v>
      </c>
      <c r="H5" s="28">
        <v>207786853.58475339</v>
      </c>
      <c r="I5" s="27">
        <v>0.78839360752455256</v>
      </c>
    </row>
    <row r="6" spans="1:9" ht="18" customHeight="1" x14ac:dyDescent="0.25">
      <c r="A6" s="25" t="s">
        <v>17</v>
      </c>
      <c r="B6" s="26">
        <v>158</v>
      </c>
      <c r="C6" s="27">
        <v>3.1457184382901624E-3</v>
      </c>
      <c r="D6" s="56">
        <v>520459.35999999993</v>
      </c>
      <c r="E6" s="27">
        <v>2.8265624853165651E-3</v>
      </c>
      <c r="F6" s="28">
        <v>342491.98364444432</v>
      </c>
      <c r="G6" s="27">
        <v>4.3121056973033419E-3</v>
      </c>
      <c r="H6" s="28">
        <v>862951.34364444437</v>
      </c>
      <c r="I6" s="27">
        <v>3.2742462345265741E-3</v>
      </c>
    </row>
    <row r="7" spans="1:9" ht="18" customHeight="1" x14ac:dyDescent="0.25">
      <c r="A7" s="25" t="s">
        <v>49</v>
      </c>
      <c r="B7" s="26">
        <v>1235</v>
      </c>
      <c r="C7" s="27">
        <v>2.4588368805622474E-2</v>
      </c>
      <c r="D7" s="56">
        <v>4969895.5199999781</v>
      </c>
      <c r="E7" s="27">
        <v>2.6991003164540655E-2</v>
      </c>
      <c r="F7" s="28">
        <v>3528495.3900000034</v>
      </c>
      <c r="G7" s="27">
        <v>4.4425112997456877E-2</v>
      </c>
      <c r="H7" s="28">
        <v>8498390.910000002</v>
      </c>
      <c r="I7" s="27">
        <v>3.2244951747902081E-2</v>
      </c>
    </row>
    <row r="8" spans="1:9" ht="18" customHeight="1" x14ac:dyDescent="0.25">
      <c r="A8" s="25" t="s">
        <v>16</v>
      </c>
      <c r="B8" s="26">
        <v>294</v>
      </c>
      <c r="C8" s="27">
        <v>5.8534254484639732E-3</v>
      </c>
      <c r="D8" s="56">
        <v>1059026.7800000007</v>
      </c>
      <c r="E8" s="27">
        <v>5.7514680248878644E-3</v>
      </c>
      <c r="F8" s="28">
        <v>441626.14362222247</v>
      </c>
      <c r="G8" s="27">
        <v>5.5602428697089307E-3</v>
      </c>
      <c r="H8" s="28">
        <v>1500652.9236222219</v>
      </c>
      <c r="I8" s="27">
        <v>5.6938403546026948E-3</v>
      </c>
    </row>
    <row r="9" spans="1:9" ht="18" customHeight="1" x14ac:dyDescent="0.25">
      <c r="A9" s="25" t="s">
        <v>14</v>
      </c>
      <c r="B9" s="26">
        <v>97</v>
      </c>
      <c r="C9" s="27">
        <v>1.9312322057857328E-3</v>
      </c>
      <c r="D9" s="56">
        <v>385060.17000000004</v>
      </c>
      <c r="E9" s="27">
        <v>2.0912230901402548E-3</v>
      </c>
      <c r="F9" s="28">
        <v>166975.97572777781</v>
      </c>
      <c r="G9" s="27">
        <v>2.1022917050111658E-3</v>
      </c>
      <c r="H9" s="28">
        <v>552036.14572777797</v>
      </c>
      <c r="I9" s="27">
        <v>2.0945587312469292E-3</v>
      </c>
    </row>
    <row r="10" spans="1:9" ht="18" customHeight="1" x14ac:dyDescent="0.25">
      <c r="A10" s="25" t="s">
        <v>13</v>
      </c>
      <c r="B10" s="26">
        <v>171</v>
      </c>
      <c r="C10" s="27">
        <v>3.4045433730861886E-3</v>
      </c>
      <c r="D10" s="56">
        <v>588944.74000000022</v>
      </c>
      <c r="E10" s="27">
        <v>3.1984997022793849E-3</v>
      </c>
      <c r="F10" s="28">
        <v>275156.2730000001</v>
      </c>
      <c r="G10" s="27">
        <v>3.4643232224781466E-3</v>
      </c>
      <c r="H10" s="28">
        <v>864101.01299999992</v>
      </c>
      <c r="I10" s="27">
        <v>3.2786083582848858E-3</v>
      </c>
    </row>
    <row r="11" spans="1:9" ht="18" customHeight="1" x14ac:dyDescent="0.25">
      <c r="A11" s="25" t="s">
        <v>9</v>
      </c>
      <c r="B11" s="26">
        <v>2823</v>
      </c>
      <c r="C11" s="27">
        <v>5.6204830071475503E-2</v>
      </c>
      <c r="D11" s="56">
        <v>10272440.620000014</v>
      </c>
      <c r="E11" s="27">
        <v>5.5788592771458818E-2</v>
      </c>
      <c r="F11" s="28">
        <v>11858028.200000007</v>
      </c>
      <c r="G11" s="27">
        <v>0.14929713220116464</v>
      </c>
      <c r="H11" s="28">
        <v>22130468.819999952</v>
      </c>
      <c r="I11" s="27">
        <v>8.396835434101603E-2</v>
      </c>
    </row>
    <row r="12" spans="1:9" ht="18" customHeight="1" x14ac:dyDescent="0.25">
      <c r="A12" s="25" t="s">
        <v>10</v>
      </c>
      <c r="B12" s="26">
        <v>752</v>
      </c>
      <c r="C12" s="27">
        <v>1.4972026997431661E-2</v>
      </c>
      <c r="D12" s="56">
        <v>3707665.1100000017</v>
      </c>
      <c r="E12" s="27">
        <v>2.0135956644228903E-2</v>
      </c>
      <c r="F12" s="28">
        <v>2441056.4554495784</v>
      </c>
      <c r="G12" s="27">
        <v>3.0733838897411447E-2</v>
      </c>
      <c r="H12" s="28">
        <v>6148721.565449574</v>
      </c>
      <c r="I12" s="27">
        <v>2.3329737627850115E-2</v>
      </c>
    </row>
    <row r="13" spans="1:9" ht="18" customHeight="1" x14ac:dyDescent="0.25">
      <c r="A13" s="25" t="s">
        <v>11</v>
      </c>
      <c r="B13" s="26">
        <v>1529</v>
      </c>
      <c r="C13" s="27">
        <v>3.0441794254086448E-2</v>
      </c>
      <c r="D13" s="56">
        <v>3901635.7100000004</v>
      </c>
      <c r="E13" s="27">
        <v>2.1189391481512533E-2</v>
      </c>
      <c r="F13" s="28">
        <v>3083186.5146500007</v>
      </c>
      <c r="G13" s="27">
        <v>3.8818503119983208E-2</v>
      </c>
      <c r="H13" s="28">
        <v>6984822.2246500086</v>
      </c>
      <c r="I13" s="27">
        <v>2.6502105867652247E-2</v>
      </c>
    </row>
    <row r="14" spans="1:9" ht="18" customHeight="1" x14ac:dyDescent="0.25">
      <c r="A14" s="25" t="s">
        <v>12</v>
      </c>
      <c r="B14" s="26">
        <v>667</v>
      </c>
      <c r="C14" s="27">
        <v>1.3279710116073028E-2</v>
      </c>
      <c r="D14" s="56">
        <v>3466438.5399999991</v>
      </c>
      <c r="E14" s="27">
        <v>1.8825879382435403E-2</v>
      </c>
      <c r="F14" s="28">
        <v>1963731.371948442</v>
      </c>
      <c r="G14" s="27">
        <v>2.4724132655154316E-2</v>
      </c>
      <c r="H14" s="28">
        <v>5430169.9119484387</v>
      </c>
      <c r="I14" s="27">
        <v>2.060337876287301E-2</v>
      </c>
    </row>
    <row r="15" spans="1:9" ht="18" customHeight="1" thickBot="1" x14ac:dyDescent="0.3">
      <c r="A15" s="25" t="s">
        <v>15</v>
      </c>
      <c r="B15" s="26">
        <v>309</v>
      </c>
      <c r="C15" s="27">
        <v>6.1520696039978496E-3</v>
      </c>
      <c r="D15" s="56">
        <v>1851940.9300000018</v>
      </c>
      <c r="E15" s="27">
        <v>1.0057705096821155E-2</v>
      </c>
      <c r="F15" s="28">
        <v>946143.75762344408</v>
      </c>
      <c r="G15" s="27">
        <v>1.1912313521333498E-2</v>
      </c>
      <c r="H15" s="28">
        <v>2798084.6876234463</v>
      </c>
      <c r="I15" s="27">
        <v>1.0616610449490568E-2</v>
      </c>
    </row>
    <row r="16" spans="1:9" s="3" customFormat="1" ht="18" customHeight="1" thickTop="1" x14ac:dyDescent="0.25">
      <c r="A16" s="29" t="s">
        <v>33</v>
      </c>
      <c r="B16" s="30">
        <v>50227</v>
      </c>
      <c r="C16" s="31">
        <v>1</v>
      </c>
      <c r="D16" s="57">
        <v>184131560.0499489</v>
      </c>
      <c r="E16" s="31">
        <v>1</v>
      </c>
      <c r="F16" s="32">
        <v>79425693.080442876</v>
      </c>
      <c r="G16" s="31">
        <v>1</v>
      </c>
      <c r="H16" s="32">
        <v>263557253.13041985</v>
      </c>
      <c r="I16" s="31">
        <v>1</v>
      </c>
    </row>
    <row r="18" spans="1:9" s="11" customFormat="1" ht="16.5" customHeight="1" x14ac:dyDescent="0.25">
      <c r="A18" s="76" t="s">
        <v>55</v>
      </c>
      <c r="B18" s="76"/>
      <c r="C18" s="76"/>
      <c r="D18" s="76"/>
      <c r="E18" s="76"/>
      <c r="F18" s="76"/>
      <c r="G18" s="76"/>
      <c r="H18" s="76"/>
      <c r="I18" s="76"/>
    </row>
  </sheetData>
  <mergeCells count="2">
    <mergeCell ref="A2:I2"/>
    <mergeCell ref="A18:I18"/>
  </mergeCells>
  <printOptions horizontalCentered="1"/>
  <pageMargins left="0.39370078740157483" right="0.39370078740157483" top="0.78740157480314965" bottom="0.39370078740157483" header="0" footer="0"/>
  <pageSetup paperSize="9" orientation="landscape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20"/>
  <sheetViews>
    <sheetView showGridLines="0" zoomScaleNormal="100" workbookViewId="0">
      <selection activeCell="A4" sqref="A4"/>
    </sheetView>
  </sheetViews>
  <sheetFormatPr defaultRowHeight="15" x14ac:dyDescent="0.25"/>
  <cols>
    <col min="1" max="1" width="64.140625" bestFit="1" customWidth="1"/>
    <col min="2" max="2" width="9.42578125" customWidth="1"/>
    <col min="3" max="3" width="10.5703125" style="14" customWidth="1"/>
    <col min="4" max="4" width="15.28515625" style="13" customWidth="1"/>
    <col min="5" max="5" width="13" style="13" customWidth="1"/>
    <col min="6" max="6" width="15.42578125" style="13" customWidth="1"/>
    <col min="7" max="7" width="13.28515625" style="13" customWidth="1"/>
    <col min="8" max="8" width="15.42578125" customWidth="1"/>
    <col min="9" max="9" width="11" style="13" customWidth="1"/>
  </cols>
  <sheetData>
    <row r="2" spans="1:9" s="1" customFormat="1" ht="21" x14ac:dyDescent="0.25">
      <c r="A2" s="81" t="s">
        <v>91</v>
      </c>
      <c r="B2" s="81"/>
      <c r="C2" s="81"/>
      <c r="D2" s="81"/>
      <c r="E2" s="81"/>
      <c r="F2" s="81"/>
      <c r="G2" s="81"/>
      <c r="H2" s="81"/>
      <c r="I2" s="81"/>
    </row>
    <row r="3" spans="1:9" ht="20.25" customHeight="1" x14ac:dyDescent="0.25"/>
    <row r="4" spans="1:9" ht="41.25" customHeight="1" x14ac:dyDescent="0.25">
      <c r="A4" s="38" t="s">
        <v>46</v>
      </c>
      <c r="B4" s="36" t="s">
        <v>32</v>
      </c>
      <c r="C4" s="37" t="s">
        <v>51</v>
      </c>
      <c r="D4" s="37" t="s">
        <v>6</v>
      </c>
      <c r="E4" s="37" t="s">
        <v>20</v>
      </c>
      <c r="F4" s="37" t="s">
        <v>4</v>
      </c>
      <c r="G4" s="37" t="s">
        <v>21</v>
      </c>
      <c r="H4" s="37" t="s">
        <v>5</v>
      </c>
      <c r="I4" s="37" t="s">
        <v>22</v>
      </c>
    </row>
    <row r="5" spans="1:9" ht="18" customHeight="1" x14ac:dyDescent="0.25">
      <c r="A5" s="25" t="s">
        <v>18</v>
      </c>
      <c r="B5" s="39"/>
      <c r="C5" s="40"/>
      <c r="D5" s="41"/>
      <c r="E5" s="42"/>
      <c r="F5" s="41"/>
      <c r="G5" s="42"/>
      <c r="H5" s="43"/>
      <c r="I5" s="42"/>
    </row>
    <row r="6" spans="1:9" ht="18" customHeight="1" x14ac:dyDescent="0.25">
      <c r="A6" s="44" t="s">
        <v>47</v>
      </c>
      <c r="B6" s="45">
        <v>610</v>
      </c>
      <c r="C6" s="46">
        <v>3.7256458804128749E-2</v>
      </c>
      <c r="D6" s="47">
        <v>3330028.8400000003</v>
      </c>
      <c r="E6" s="48">
        <v>5.8091695026465037E-2</v>
      </c>
      <c r="F6" s="47">
        <v>1171746.9599999983</v>
      </c>
      <c r="G6" s="48">
        <v>5.7510356443266415E-2</v>
      </c>
      <c r="H6" s="49">
        <v>4501775.8000000007</v>
      </c>
      <c r="I6" s="48">
        <v>5.7939252565881956E-2</v>
      </c>
    </row>
    <row r="7" spans="1:9" ht="18" customHeight="1" x14ac:dyDescent="0.25">
      <c r="A7" s="44" t="s">
        <v>48</v>
      </c>
      <c r="B7" s="45">
        <v>1</v>
      </c>
      <c r="C7" s="46">
        <v>6.1076161973981559E-5</v>
      </c>
      <c r="D7" s="47">
        <v>19262.21</v>
      </c>
      <c r="E7" s="48">
        <v>3.3602544681136302E-4</v>
      </c>
      <c r="F7" s="47">
        <v>4003.48</v>
      </c>
      <c r="G7" s="48">
        <v>1.9649426853515247E-4</v>
      </c>
      <c r="H7" s="49">
        <v>23265.69</v>
      </c>
      <c r="I7" s="48">
        <v>2.9943665542595742E-4</v>
      </c>
    </row>
    <row r="8" spans="1:9" ht="18" customHeight="1" x14ac:dyDescent="0.25">
      <c r="A8" s="44" t="s">
        <v>44</v>
      </c>
      <c r="B8" s="45">
        <v>2505</v>
      </c>
      <c r="C8" s="46">
        <v>0.15299578574482381</v>
      </c>
      <c r="D8" s="47">
        <v>8639543.8199999183</v>
      </c>
      <c r="E8" s="48">
        <v>0.15071513457499544</v>
      </c>
      <c r="F8" s="47">
        <v>3063098.9099999997</v>
      </c>
      <c r="G8" s="48">
        <v>0.15033954953472298</v>
      </c>
      <c r="H8" s="49">
        <v>11702642.730000004</v>
      </c>
      <c r="I8" s="48">
        <v>0.15061664617366161</v>
      </c>
    </row>
    <row r="9" spans="1:9" ht="18" customHeight="1" x14ac:dyDescent="0.25">
      <c r="A9" s="44" t="s">
        <v>56</v>
      </c>
      <c r="B9" s="45">
        <v>1278</v>
      </c>
      <c r="C9" s="46">
        <v>7.805533500274843E-2</v>
      </c>
      <c r="D9" s="47">
        <v>4323327.8700000104</v>
      </c>
      <c r="E9" s="48">
        <v>7.5419600306962278E-2</v>
      </c>
      <c r="F9" s="47">
        <v>1518136.1199999982</v>
      </c>
      <c r="G9" s="48">
        <v>7.4511436659155064E-2</v>
      </c>
      <c r="H9" s="49">
        <v>5841463.9900000049</v>
      </c>
      <c r="I9" s="48">
        <v>7.5181455609387479E-2</v>
      </c>
    </row>
    <row r="10" spans="1:9" ht="18" customHeight="1" x14ac:dyDescent="0.25">
      <c r="A10" s="44" t="s">
        <v>43</v>
      </c>
      <c r="B10" s="45">
        <v>1127</v>
      </c>
      <c r="C10" s="46">
        <v>6.8832834544677216E-2</v>
      </c>
      <c r="D10" s="47">
        <v>4015506.1700000064</v>
      </c>
      <c r="E10" s="48">
        <v>7.0049711582836932E-2</v>
      </c>
      <c r="F10" s="47">
        <v>1420007.2399999963</v>
      </c>
      <c r="G10" s="48">
        <v>6.9695186172634802E-2</v>
      </c>
      <c r="H10" s="49">
        <v>5435513.4100000048</v>
      </c>
      <c r="I10" s="48">
        <v>6.9956745577429355E-2</v>
      </c>
    </row>
    <row r="11" spans="1:9" ht="18" customHeight="1" x14ac:dyDescent="0.25">
      <c r="A11" s="44" t="s">
        <v>38</v>
      </c>
      <c r="B11" s="45">
        <v>2250</v>
      </c>
      <c r="C11" s="46">
        <v>0.1374213644414585</v>
      </c>
      <c r="D11" s="47">
        <v>7975166.5999999847</v>
      </c>
      <c r="E11" s="48">
        <v>0.13912520526772648</v>
      </c>
      <c r="F11" s="47">
        <v>2858369.1799999978</v>
      </c>
      <c r="G11" s="48">
        <v>0.14029123693075102</v>
      </c>
      <c r="H11" s="49">
        <v>10833535.780000031</v>
      </c>
      <c r="I11" s="48">
        <v>0.13943096982727143</v>
      </c>
    </row>
    <row r="12" spans="1:9" ht="18" customHeight="1" x14ac:dyDescent="0.25">
      <c r="A12" s="44" t="s">
        <v>42</v>
      </c>
      <c r="B12" s="45">
        <v>1370</v>
      </c>
      <c r="C12" s="46">
        <v>8.3674341904354729E-2</v>
      </c>
      <c r="D12" s="47">
        <v>4908916.5299999975</v>
      </c>
      <c r="E12" s="48">
        <v>8.5635078755393848E-2</v>
      </c>
      <c r="F12" s="47">
        <v>1748842.8399999992</v>
      </c>
      <c r="G12" s="48">
        <v>8.5834722448654296E-2</v>
      </c>
      <c r="H12" s="49">
        <v>6657759.3700000085</v>
      </c>
      <c r="I12" s="48">
        <v>8.5687430649322341E-2</v>
      </c>
    </row>
    <row r="13" spans="1:9" ht="18" customHeight="1" x14ac:dyDescent="0.25">
      <c r="A13" s="44" t="s">
        <v>39</v>
      </c>
      <c r="B13" s="45">
        <v>1856</v>
      </c>
      <c r="C13" s="46">
        <v>0.11335735662370977</v>
      </c>
      <c r="D13" s="47">
        <v>5634955.2700000089</v>
      </c>
      <c r="E13" s="48">
        <v>9.8300681093384287E-2</v>
      </c>
      <c r="F13" s="47">
        <v>2042471.0099999981</v>
      </c>
      <c r="G13" s="48">
        <v>0.10024624754318835</v>
      </c>
      <c r="H13" s="49">
        <v>7677426.2800000161</v>
      </c>
      <c r="I13" s="48">
        <v>9.8810860437088061E-2</v>
      </c>
    </row>
    <row r="14" spans="1:9" ht="18" customHeight="1" x14ac:dyDescent="0.25">
      <c r="A14" s="44" t="s">
        <v>37</v>
      </c>
      <c r="B14" s="45">
        <v>1285</v>
      </c>
      <c r="C14" s="46">
        <v>7.8482868136566297E-2</v>
      </c>
      <c r="D14" s="47">
        <v>4684465.6000000183</v>
      </c>
      <c r="E14" s="48">
        <v>8.1719576638011215E-2</v>
      </c>
      <c r="F14" s="47">
        <v>1634005.2799999942</v>
      </c>
      <c r="G14" s="48">
        <v>8.0198395464989414E-2</v>
      </c>
      <c r="H14" s="49">
        <v>6318470.8800000092</v>
      </c>
      <c r="I14" s="48">
        <v>8.1320682417478654E-2</v>
      </c>
    </row>
    <row r="15" spans="1:9" ht="18" customHeight="1" x14ac:dyDescent="0.25">
      <c r="A15" s="44" t="s">
        <v>45</v>
      </c>
      <c r="B15" s="45">
        <v>1688</v>
      </c>
      <c r="C15" s="46">
        <v>0.10309656141208086</v>
      </c>
      <c r="D15" s="47">
        <v>5482132.3500000034</v>
      </c>
      <c r="E15" s="48">
        <v>9.563471545517252E-2</v>
      </c>
      <c r="F15" s="47">
        <v>1952881.6699999934</v>
      </c>
      <c r="G15" s="48">
        <v>9.584912508176778E-2</v>
      </c>
      <c r="H15" s="49">
        <v>7435014.0200000219</v>
      </c>
      <c r="I15" s="48">
        <v>9.5690939370115788E-2</v>
      </c>
    </row>
    <row r="16" spans="1:9" ht="18" customHeight="1" x14ac:dyDescent="0.25">
      <c r="A16" s="44" t="s">
        <v>40</v>
      </c>
      <c r="B16" s="45">
        <v>2403</v>
      </c>
      <c r="C16" s="46">
        <v>0.14676601722347768</v>
      </c>
      <c r="D16" s="47">
        <v>8310359.3099999307</v>
      </c>
      <c r="E16" s="48">
        <v>0.14497257585218401</v>
      </c>
      <c r="F16" s="47">
        <v>2960975.6099999864</v>
      </c>
      <c r="G16" s="48">
        <v>0.14532724945232003</v>
      </c>
      <c r="H16" s="49">
        <v>11271334.919999994</v>
      </c>
      <c r="I16" s="48">
        <v>0.14506558071695275</v>
      </c>
    </row>
    <row r="17" spans="1:9" ht="18" customHeight="1" x14ac:dyDescent="0.25">
      <c r="A17" s="12" t="s">
        <v>33</v>
      </c>
      <c r="B17" s="16">
        <v>16373</v>
      </c>
      <c r="C17" s="15">
        <v>1</v>
      </c>
      <c r="D17" s="19">
        <v>57323664.570003122</v>
      </c>
      <c r="E17" s="18">
        <v>1</v>
      </c>
      <c r="F17" s="19">
        <v>20374538.300000262</v>
      </c>
      <c r="G17" s="18">
        <v>1</v>
      </c>
      <c r="H17" s="17">
        <v>77698202.869998902</v>
      </c>
      <c r="I17" s="18">
        <v>1</v>
      </c>
    </row>
    <row r="18" spans="1:9" x14ac:dyDescent="0.25">
      <c r="A18" s="1"/>
      <c r="B18" s="1"/>
      <c r="H18" s="1"/>
    </row>
    <row r="19" spans="1:9" x14ac:dyDescent="0.25">
      <c r="A19" s="76" t="s">
        <v>36</v>
      </c>
      <c r="B19" s="76"/>
      <c r="C19" s="76"/>
      <c r="D19" s="76"/>
      <c r="E19" s="76"/>
      <c r="F19" s="76"/>
      <c r="G19" s="76"/>
      <c r="H19" s="76"/>
      <c r="I19" s="76"/>
    </row>
    <row r="20" spans="1:9" x14ac:dyDescent="0.25">
      <c r="A20" s="1"/>
      <c r="B20" s="1"/>
      <c r="H20" s="1"/>
    </row>
  </sheetData>
  <mergeCells count="2">
    <mergeCell ref="A2:I2"/>
    <mergeCell ref="A19:I1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landscape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21"/>
  <sheetViews>
    <sheetView showGridLines="0" zoomScaleNormal="100" workbookViewId="0">
      <selection activeCell="A4" sqref="A4"/>
    </sheetView>
  </sheetViews>
  <sheetFormatPr defaultRowHeight="15" x14ac:dyDescent="0.25"/>
  <cols>
    <col min="1" max="1" width="62.28515625" customWidth="1"/>
    <col min="2" max="3" width="9.140625" style="2"/>
    <col min="4" max="4" width="14" style="2" customWidth="1"/>
    <col min="5" max="5" width="13.140625" style="2" customWidth="1"/>
    <col min="6" max="6" width="13.5703125" style="2" customWidth="1"/>
    <col min="7" max="7" width="10.42578125" style="2" customWidth="1"/>
    <col min="8" max="8" width="14.28515625" style="2" customWidth="1"/>
    <col min="9" max="9" width="11.140625" style="2" customWidth="1"/>
  </cols>
  <sheetData>
    <row r="2" spans="1:9" s="1" customFormat="1" ht="19.5" customHeight="1" x14ac:dyDescent="0.25">
      <c r="A2" s="81" t="s">
        <v>92</v>
      </c>
      <c r="B2" s="81"/>
      <c r="C2" s="81"/>
      <c r="D2" s="81"/>
      <c r="E2" s="81"/>
      <c r="F2" s="81"/>
      <c r="G2" s="81"/>
      <c r="H2" s="81"/>
      <c r="I2" s="81"/>
    </row>
    <row r="3" spans="1:9" ht="21" customHeight="1" x14ac:dyDescent="0.25"/>
    <row r="4" spans="1:9" ht="45.75" customHeight="1" x14ac:dyDescent="0.25">
      <c r="A4" s="38" t="s">
        <v>53</v>
      </c>
      <c r="B4" s="36" t="s">
        <v>50</v>
      </c>
      <c r="C4" s="37" t="s">
        <v>51</v>
      </c>
      <c r="D4" s="37" t="s">
        <v>6</v>
      </c>
      <c r="E4" s="37" t="s">
        <v>20</v>
      </c>
      <c r="F4" s="37" t="s">
        <v>4</v>
      </c>
      <c r="G4" s="37" t="s">
        <v>21</v>
      </c>
      <c r="H4" s="37" t="s">
        <v>5</v>
      </c>
      <c r="I4" s="37" t="s">
        <v>22</v>
      </c>
    </row>
    <row r="5" spans="1:9" ht="18" customHeight="1" x14ac:dyDescent="0.25">
      <c r="A5" s="25" t="s">
        <v>18</v>
      </c>
      <c r="B5" s="50">
        <v>16591</v>
      </c>
      <c r="C5" s="42">
        <v>1</v>
      </c>
      <c r="D5" s="41">
        <v>58717610.430003658</v>
      </c>
      <c r="E5" s="42">
        <v>1</v>
      </c>
      <c r="F5" s="51">
        <v>20569568.014779445</v>
      </c>
      <c r="G5" s="42">
        <v>1</v>
      </c>
      <c r="H5" s="51">
        <v>79287178.444780156</v>
      </c>
      <c r="I5" s="42">
        <v>1</v>
      </c>
    </row>
    <row r="6" spans="1:9" ht="18" customHeight="1" x14ac:dyDescent="0.25">
      <c r="A6" s="62" t="s">
        <v>41</v>
      </c>
      <c r="B6" s="52">
        <v>1292</v>
      </c>
      <c r="C6" s="48">
        <v>7.7873545898378638E-2</v>
      </c>
      <c r="D6" s="47">
        <v>5802500.5999999912</v>
      </c>
      <c r="E6" s="48">
        <v>9.8820448541874176E-2</v>
      </c>
      <c r="F6" s="53">
        <v>1819804.823337883</v>
      </c>
      <c r="G6" s="48">
        <v>8.8470736090827701E-2</v>
      </c>
      <c r="H6" s="53">
        <v>7622305.4233378945</v>
      </c>
      <c r="I6" s="48">
        <v>9.6135410199348653E-2</v>
      </c>
    </row>
    <row r="7" spans="1:9" ht="18" customHeight="1" x14ac:dyDescent="0.25">
      <c r="A7" s="62" t="s">
        <v>44</v>
      </c>
      <c r="B7" s="52">
        <v>1634</v>
      </c>
      <c r="C7" s="48">
        <v>9.848713157736122E-2</v>
      </c>
      <c r="D7" s="47">
        <v>5730820.5400000671</v>
      </c>
      <c r="E7" s="48">
        <v>9.7599689395257122E-2</v>
      </c>
      <c r="F7" s="53">
        <v>2028111.0424146631</v>
      </c>
      <c r="G7" s="48">
        <v>9.8597648767219839E-2</v>
      </c>
      <c r="H7" s="53">
        <v>7758931.5824146587</v>
      </c>
      <c r="I7" s="48">
        <v>9.7858591194771735E-2</v>
      </c>
    </row>
    <row r="8" spans="1:9" ht="18" customHeight="1" x14ac:dyDescent="0.25">
      <c r="A8" s="62" t="s">
        <v>56</v>
      </c>
      <c r="B8" s="52">
        <v>1081</v>
      </c>
      <c r="C8" s="48">
        <v>6.5155807365439092E-2</v>
      </c>
      <c r="D8" s="47">
        <v>4506293.8500000043</v>
      </c>
      <c r="E8" s="48">
        <v>7.674518457068151E-2</v>
      </c>
      <c r="F8" s="53">
        <v>1613360.7158211109</v>
      </c>
      <c r="G8" s="48">
        <v>7.8434350914024772E-2</v>
      </c>
      <c r="H8" s="53">
        <v>6119654.5658211168</v>
      </c>
      <c r="I8" s="48">
        <v>7.7183407025679093E-2</v>
      </c>
    </row>
    <row r="9" spans="1:9" ht="18" customHeight="1" x14ac:dyDescent="0.25">
      <c r="A9" s="62" t="s">
        <v>43</v>
      </c>
      <c r="B9" s="52">
        <v>1406</v>
      </c>
      <c r="C9" s="48">
        <v>8.474474112470616E-2</v>
      </c>
      <c r="D9" s="47">
        <v>5157174.4400000377</v>
      </c>
      <c r="E9" s="48">
        <v>8.783011437680735E-2</v>
      </c>
      <c r="F9" s="53">
        <v>1872745.1462456656</v>
      </c>
      <c r="G9" s="48">
        <v>9.104445678684546E-2</v>
      </c>
      <c r="H9" s="53">
        <v>7029919.5862456504</v>
      </c>
      <c r="I9" s="48">
        <v>8.8664015092196319E-2</v>
      </c>
    </row>
    <row r="10" spans="1:9" s="1" customFormat="1" ht="18" customHeight="1" x14ac:dyDescent="0.25">
      <c r="A10" s="62" t="s">
        <v>38</v>
      </c>
      <c r="B10" s="52">
        <v>1539</v>
      </c>
      <c r="C10" s="48">
        <v>9.276113555542162E-2</v>
      </c>
      <c r="D10" s="47">
        <v>5387181.5800000606</v>
      </c>
      <c r="E10" s="48">
        <v>9.1747289110513705E-2</v>
      </c>
      <c r="F10" s="53">
        <v>1962198.0810460045</v>
      </c>
      <c r="G10" s="48">
        <v>9.539325666130398E-2</v>
      </c>
      <c r="H10" s="53">
        <v>7349379.6610459806</v>
      </c>
      <c r="I10" s="48">
        <v>9.2693166855022879E-2</v>
      </c>
    </row>
    <row r="11" spans="1:9" s="1" customFormat="1" ht="18" customHeight="1" x14ac:dyDescent="0.25">
      <c r="A11" s="62" t="s">
        <v>42</v>
      </c>
      <c r="B11" s="52">
        <v>1683</v>
      </c>
      <c r="C11" s="48">
        <v>0.10144054005183534</v>
      </c>
      <c r="D11" s="47">
        <v>6254282.9700000491</v>
      </c>
      <c r="E11" s="48">
        <v>0.1065146031011545</v>
      </c>
      <c r="F11" s="53">
        <v>2348701.84762211</v>
      </c>
      <c r="G11" s="48">
        <v>0.11418333364777246</v>
      </c>
      <c r="H11" s="53">
        <v>8602984.8176221047</v>
      </c>
      <c r="I11" s="48">
        <v>0.10850411108542202</v>
      </c>
    </row>
    <row r="12" spans="1:9" s="1" customFormat="1" ht="18" customHeight="1" x14ac:dyDescent="0.25">
      <c r="A12" s="62" t="s">
        <v>39</v>
      </c>
      <c r="B12" s="52">
        <v>1367</v>
      </c>
      <c r="C12" s="48">
        <v>8.2394069073594117E-2</v>
      </c>
      <c r="D12" s="47">
        <v>4911479.8800000399</v>
      </c>
      <c r="E12" s="48">
        <v>8.3645772435765889E-2</v>
      </c>
      <c r="F12" s="53">
        <v>1755369.7733360012</v>
      </c>
      <c r="G12" s="48">
        <v>8.5338193396903142E-2</v>
      </c>
      <c r="H12" s="53">
        <v>6666849.653335996</v>
      </c>
      <c r="I12" s="48">
        <v>8.4084839240169809E-2</v>
      </c>
    </row>
    <row r="13" spans="1:9" s="1" customFormat="1" ht="18" customHeight="1" x14ac:dyDescent="0.25">
      <c r="A13" s="62" t="s">
        <v>37</v>
      </c>
      <c r="B13" s="52">
        <v>1372</v>
      </c>
      <c r="C13" s="48">
        <v>8.2695437285275147E-2</v>
      </c>
      <c r="D13" s="47">
        <v>5614451.45000003</v>
      </c>
      <c r="E13" s="48">
        <v>9.5617846313635832E-2</v>
      </c>
      <c r="F13" s="53">
        <v>1971915.9380226678</v>
      </c>
      <c r="G13" s="48">
        <v>9.58656952156616E-2</v>
      </c>
      <c r="H13" s="53">
        <v>7586367.3880226677</v>
      </c>
      <c r="I13" s="48">
        <v>9.5682146052229883E-2</v>
      </c>
    </row>
    <row r="14" spans="1:9" ht="18" customHeight="1" x14ac:dyDescent="0.25">
      <c r="A14" s="62" t="s">
        <v>45</v>
      </c>
      <c r="B14" s="52">
        <v>811</v>
      </c>
      <c r="C14" s="48">
        <v>4.8881923934663368E-2</v>
      </c>
      <c r="D14" s="47">
        <v>3004610.8300000089</v>
      </c>
      <c r="E14" s="48">
        <v>5.1170522914616191E-2</v>
      </c>
      <c r="F14" s="53">
        <v>1051003.4062916667</v>
      </c>
      <c r="G14" s="48">
        <v>5.1095064589422104E-2</v>
      </c>
      <c r="H14" s="53">
        <v>4055614.2362916674</v>
      </c>
      <c r="I14" s="48">
        <v>5.1150946670604693E-2</v>
      </c>
    </row>
    <row r="15" spans="1:9" s="1" customFormat="1" ht="18" customHeight="1" x14ac:dyDescent="0.25">
      <c r="A15" s="62" t="s">
        <v>40</v>
      </c>
      <c r="B15" s="52">
        <v>1575</v>
      </c>
      <c r="C15" s="48">
        <v>9.4930986679525042E-2</v>
      </c>
      <c r="D15" s="47">
        <v>5490673.2600000575</v>
      </c>
      <c r="E15" s="48">
        <v>9.3509821326012627E-2</v>
      </c>
      <c r="F15" s="53">
        <v>1960607.5892267795</v>
      </c>
      <c r="G15" s="48">
        <v>9.5315934093417182E-2</v>
      </c>
      <c r="H15" s="53">
        <v>7451280.8492267663</v>
      </c>
      <c r="I15" s="48">
        <v>9.3978383332385049E-2</v>
      </c>
    </row>
    <row r="16" spans="1:9" ht="18" customHeight="1" x14ac:dyDescent="0.25">
      <c r="A16" s="62" t="s">
        <v>75</v>
      </c>
      <c r="B16" s="52">
        <v>4</v>
      </c>
      <c r="C16" s="48">
        <v>2.4109456934482551E-4</v>
      </c>
      <c r="D16" s="47">
        <v>19137.22</v>
      </c>
      <c r="E16" s="48">
        <v>3.2591959822365695E-4</v>
      </c>
      <c r="F16" s="53">
        <v>6346.5400593333407</v>
      </c>
      <c r="G16" s="48">
        <v>3.0854026952696753E-4</v>
      </c>
      <c r="H16" s="53">
        <v>25483.760059333341</v>
      </c>
      <c r="I16" s="48">
        <v>3.2141085808825442E-4</v>
      </c>
    </row>
    <row r="17" spans="1:9" ht="18" customHeight="1" thickBot="1" x14ac:dyDescent="0.3">
      <c r="A17" s="66" t="s">
        <v>76</v>
      </c>
      <c r="B17" s="52">
        <v>2827</v>
      </c>
      <c r="C17" s="48">
        <v>0.17039358688445544</v>
      </c>
      <c r="D17" s="47">
        <v>6839003.8099998794</v>
      </c>
      <c r="E17" s="48">
        <v>0.11647278831539898</v>
      </c>
      <c r="F17" s="53">
        <v>2179403.1113552256</v>
      </c>
      <c r="G17" s="48">
        <v>0.10595278956705859</v>
      </c>
      <c r="H17" s="53">
        <v>9018406.9213552605</v>
      </c>
      <c r="I17" s="48">
        <v>0.11374357239406827</v>
      </c>
    </row>
    <row r="18" spans="1:9" ht="18" customHeight="1" thickTop="1" x14ac:dyDescent="0.25">
      <c r="A18" s="29" t="s">
        <v>33</v>
      </c>
      <c r="B18" s="63">
        <v>16591</v>
      </c>
      <c r="C18" s="64">
        <v>1</v>
      </c>
      <c r="D18" s="65">
        <v>58717610.430003658</v>
      </c>
      <c r="E18" s="64">
        <v>1</v>
      </c>
      <c r="F18" s="65">
        <v>20569568.014779445</v>
      </c>
      <c r="G18" s="64">
        <v>1</v>
      </c>
      <c r="H18" s="65">
        <v>79287178.444780156</v>
      </c>
      <c r="I18" s="64">
        <v>1</v>
      </c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76" t="s">
        <v>36</v>
      </c>
      <c r="B20" s="76"/>
      <c r="C20" s="76"/>
      <c r="D20" s="76"/>
      <c r="E20" s="76"/>
      <c r="F20" s="76"/>
      <c r="G20" s="76"/>
      <c r="H20" s="76"/>
      <c r="I20" s="76"/>
    </row>
    <row r="21" spans="1:9" x14ac:dyDescent="0.25">
      <c r="B21" s="54"/>
    </row>
  </sheetData>
  <mergeCells count="2">
    <mergeCell ref="A2:I2"/>
    <mergeCell ref="A20:I20"/>
  </mergeCells>
  <printOptions horizontalCentered="1"/>
  <pageMargins left="0.2" right="0.24" top="0.78740157480314965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7" workbookViewId="0">
      <selection activeCell="A33" sqref="A33"/>
    </sheetView>
  </sheetViews>
  <sheetFormatPr defaultRowHeight="12.75" x14ac:dyDescent="0.2"/>
  <cols>
    <col min="1" max="1" width="15.5703125" style="9" bestFit="1" customWidth="1"/>
    <col min="2" max="256" width="9.140625" style="9"/>
    <col min="257" max="257" width="15.5703125" style="9" bestFit="1" customWidth="1"/>
    <col min="258" max="512" width="9.140625" style="9"/>
    <col min="513" max="513" width="15.5703125" style="9" bestFit="1" customWidth="1"/>
    <col min="514" max="768" width="9.140625" style="9"/>
    <col min="769" max="769" width="15.5703125" style="9" bestFit="1" customWidth="1"/>
    <col min="770" max="1024" width="9.140625" style="9"/>
    <col min="1025" max="1025" width="15.5703125" style="9" bestFit="1" customWidth="1"/>
    <col min="1026" max="1280" width="9.140625" style="9"/>
    <col min="1281" max="1281" width="15.5703125" style="9" bestFit="1" customWidth="1"/>
    <col min="1282" max="1536" width="9.140625" style="9"/>
    <col min="1537" max="1537" width="15.5703125" style="9" bestFit="1" customWidth="1"/>
    <col min="1538" max="1792" width="9.140625" style="9"/>
    <col min="1793" max="1793" width="15.5703125" style="9" bestFit="1" customWidth="1"/>
    <col min="1794" max="2048" width="9.140625" style="9"/>
    <col min="2049" max="2049" width="15.5703125" style="9" bestFit="1" customWidth="1"/>
    <col min="2050" max="2304" width="9.140625" style="9"/>
    <col min="2305" max="2305" width="15.5703125" style="9" bestFit="1" customWidth="1"/>
    <col min="2306" max="2560" width="9.140625" style="9"/>
    <col min="2561" max="2561" width="15.5703125" style="9" bestFit="1" customWidth="1"/>
    <col min="2562" max="2816" width="9.140625" style="9"/>
    <col min="2817" max="2817" width="15.5703125" style="9" bestFit="1" customWidth="1"/>
    <col min="2818" max="3072" width="9.140625" style="9"/>
    <col min="3073" max="3073" width="15.5703125" style="9" bestFit="1" customWidth="1"/>
    <col min="3074" max="3328" width="9.140625" style="9"/>
    <col min="3329" max="3329" width="15.5703125" style="9" bestFit="1" customWidth="1"/>
    <col min="3330" max="3584" width="9.140625" style="9"/>
    <col min="3585" max="3585" width="15.5703125" style="9" bestFit="1" customWidth="1"/>
    <col min="3586" max="3840" width="9.140625" style="9"/>
    <col min="3841" max="3841" width="15.5703125" style="9" bestFit="1" customWidth="1"/>
    <col min="3842" max="4096" width="9.140625" style="9"/>
    <col min="4097" max="4097" width="15.5703125" style="9" bestFit="1" customWidth="1"/>
    <col min="4098" max="4352" width="9.140625" style="9"/>
    <col min="4353" max="4353" width="15.5703125" style="9" bestFit="1" customWidth="1"/>
    <col min="4354" max="4608" width="9.140625" style="9"/>
    <col min="4609" max="4609" width="15.5703125" style="9" bestFit="1" customWidth="1"/>
    <col min="4610" max="4864" width="9.140625" style="9"/>
    <col min="4865" max="4865" width="15.5703125" style="9" bestFit="1" customWidth="1"/>
    <col min="4866" max="5120" width="9.140625" style="9"/>
    <col min="5121" max="5121" width="15.5703125" style="9" bestFit="1" customWidth="1"/>
    <col min="5122" max="5376" width="9.140625" style="9"/>
    <col min="5377" max="5377" width="15.5703125" style="9" bestFit="1" customWidth="1"/>
    <col min="5378" max="5632" width="9.140625" style="9"/>
    <col min="5633" max="5633" width="15.5703125" style="9" bestFit="1" customWidth="1"/>
    <col min="5634" max="5888" width="9.140625" style="9"/>
    <col min="5889" max="5889" width="15.5703125" style="9" bestFit="1" customWidth="1"/>
    <col min="5890" max="6144" width="9.140625" style="9"/>
    <col min="6145" max="6145" width="15.5703125" style="9" bestFit="1" customWidth="1"/>
    <col min="6146" max="6400" width="9.140625" style="9"/>
    <col min="6401" max="6401" width="15.5703125" style="9" bestFit="1" customWidth="1"/>
    <col min="6402" max="6656" width="9.140625" style="9"/>
    <col min="6657" max="6657" width="15.5703125" style="9" bestFit="1" customWidth="1"/>
    <col min="6658" max="6912" width="9.140625" style="9"/>
    <col min="6913" max="6913" width="15.5703125" style="9" bestFit="1" customWidth="1"/>
    <col min="6914" max="7168" width="9.140625" style="9"/>
    <col min="7169" max="7169" width="15.5703125" style="9" bestFit="1" customWidth="1"/>
    <col min="7170" max="7424" width="9.140625" style="9"/>
    <col min="7425" max="7425" width="15.5703125" style="9" bestFit="1" customWidth="1"/>
    <col min="7426" max="7680" width="9.140625" style="9"/>
    <col min="7681" max="7681" width="15.5703125" style="9" bestFit="1" customWidth="1"/>
    <col min="7682" max="7936" width="9.140625" style="9"/>
    <col min="7937" max="7937" width="15.5703125" style="9" bestFit="1" customWidth="1"/>
    <col min="7938" max="8192" width="9.140625" style="9"/>
    <col min="8193" max="8193" width="15.5703125" style="9" bestFit="1" customWidth="1"/>
    <col min="8194" max="8448" width="9.140625" style="9"/>
    <col min="8449" max="8449" width="15.5703125" style="9" bestFit="1" customWidth="1"/>
    <col min="8450" max="8704" width="9.140625" style="9"/>
    <col min="8705" max="8705" width="15.5703125" style="9" bestFit="1" customWidth="1"/>
    <col min="8706" max="8960" width="9.140625" style="9"/>
    <col min="8961" max="8961" width="15.5703125" style="9" bestFit="1" customWidth="1"/>
    <col min="8962" max="9216" width="9.140625" style="9"/>
    <col min="9217" max="9217" width="15.5703125" style="9" bestFit="1" customWidth="1"/>
    <col min="9218" max="9472" width="9.140625" style="9"/>
    <col min="9473" max="9473" width="15.5703125" style="9" bestFit="1" customWidth="1"/>
    <col min="9474" max="9728" width="9.140625" style="9"/>
    <col min="9729" max="9729" width="15.5703125" style="9" bestFit="1" customWidth="1"/>
    <col min="9730" max="9984" width="9.140625" style="9"/>
    <col min="9985" max="9985" width="15.5703125" style="9" bestFit="1" customWidth="1"/>
    <col min="9986" max="10240" width="9.140625" style="9"/>
    <col min="10241" max="10241" width="15.5703125" style="9" bestFit="1" customWidth="1"/>
    <col min="10242" max="10496" width="9.140625" style="9"/>
    <col min="10497" max="10497" width="15.5703125" style="9" bestFit="1" customWidth="1"/>
    <col min="10498" max="10752" width="9.140625" style="9"/>
    <col min="10753" max="10753" width="15.5703125" style="9" bestFit="1" customWidth="1"/>
    <col min="10754" max="11008" width="9.140625" style="9"/>
    <col min="11009" max="11009" width="15.5703125" style="9" bestFit="1" customWidth="1"/>
    <col min="11010" max="11264" width="9.140625" style="9"/>
    <col min="11265" max="11265" width="15.5703125" style="9" bestFit="1" customWidth="1"/>
    <col min="11266" max="11520" width="9.140625" style="9"/>
    <col min="11521" max="11521" width="15.5703125" style="9" bestFit="1" customWidth="1"/>
    <col min="11522" max="11776" width="9.140625" style="9"/>
    <col min="11777" max="11777" width="15.5703125" style="9" bestFit="1" customWidth="1"/>
    <col min="11778" max="12032" width="9.140625" style="9"/>
    <col min="12033" max="12033" width="15.5703125" style="9" bestFit="1" customWidth="1"/>
    <col min="12034" max="12288" width="9.140625" style="9"/>
    <col min="12289" max="12289" width="15.5703125" style="9" bestFit="1" customWidth="1"/>
    <col min="12290" max="12544" width="9.140625" style="9"/>
    <col min="12545" max="12545" width="15.5703125" style="9" bestFit="1" customWidth="1"/>
    <col min="12546" max="12800" width="9.140625" style="9"/>
    <col min="12801" max="12801" width="15.5703125" style="9" bestFit="1" customWidth="1"/>
    <col min="12802" max="13056" width="9.140625" style="9"/>
    <col min="13057" max="13057" width="15.5703125" style="9" bestFit="1" customWidth="1"/>
    <col min="13058" max="13312" width="9.140625" style="9"/>
    <col min="13313" max="13313" width="15.5703125" style="9" bestFit="1" customWidth="1"/>
    <col min="13314" max="13568" width="9.140625" style="9"/>
    <col min="13569" max="13569" width="15.5703125" style="9" bestFit="1" customWidth="1"/>
    <col min="13570" max="13824" width="9.140625" style="9"/>
    <col min="13825" max="13825" width="15.5703125" style="9" bestFit="1" customWidth="1"/>
    <col min="13826" max="14080" width="9.140625" style="9"/>
    <col min="14081" max="14081" width="15.5703125" style="9" bestFit="1" customWidth="1"/>
    <col min="14082" max="14336" width="9.140625" style="9"/>
    <col min="14337" max="14337" width="15.5703125" style="9" bestFit="1" customWidth="1"/>
    <col min="14338" max="14592" width="9.140625" style="9"/>
    <col min="14593" max="14593" width="15.5703125" style="9" bestFit="1" customWidth="1"/>
    <col min="14594" max="14848" width="9.140625" style="9"/>
    <col min="14849" max="14849" width="15.5703125" style="9" bestFit="1" customWidth="1"/>
    <col min="14850" max="15104" width="9.140625" style="9"/>
    <col min="15105" max="15105" width="15.5703125" style="9" bestFit="1" customWidth="1"/>
    <col min="15106" max="15360" width="9.140625" style="9"/>
    <col min="15361" max="15361" width="15.5703125" style="9" bestFit="1" customWidth="1"/>
    <col min="15362" max="15616" width="9.140625" style="9"/>
    <col min="15617" max="15617" width="15.5703125" style="9" bestFit="1" customWidth="1"/>
    <col min="15618" max="15872" width="9.140625" style="9"/>
    <col min="15873" max="15873" width="15.5703125" style="9" bestFit="1" customWidth="1"/>
    <col min="15874" max="16128" width="9.140625" style="9"/>
    <col min="16129" max="16129" width="15.5703125" style="9" bestFit="1" customWidth="1"/>
    <col min="16130" max="16384" width="9.140625" style="9"/>
  </cols>
  <sheetData>
    <row r="1" spans="1:2" x14ac:dyDescent="0.2">
      <c r="A1" s="7" t="s">
        <v>25</v>
      </c>
      <c r="B1" s="8">
        <f>1+1+14+5</f>
        <v>21</v>
      </c>
    </row>
    <row r="2" spans="1:2" x14ac:dyDescent="0.2">
      <c r="A2" s="7" t="s">
        <v>26</v>
      </c>
      <c r="B2" s="8">
        <v>5</v>
      </c>
    </row>
    <row r="3" spans="1:2" x14ac:dyDescent="0.2">
      <c r="A3" s="7" t="s">
        <v>27</v>
      </c>
      <c r="B3" s="8">
        <v>10</v>
      </c>
    </row>
    <row r="4" spans="1:2" x14ac:dyDescent="0.2">
      <c r="A4" s="7" t="s">
        <v>24</v>
      </c>
      <c r="B4" s="8">
        <v>36</v>
      </c>
    </row>
    <row r="33" spans="1:1" x14ac:dyDescent="0.2">
      <c r="A33" s="9" t="s">
        <v>28</v>
      </c>
    </row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J18"/>
  <sheetViews>
    <sheetView showGridLines="0" zoomScaleNormal="100" zoomScaleSheetLayoutView="55" workbookViewId="0">
      <selection activeCell="A4" sqref="A4"/>
    </sheetView>
  </sheetViews>
  <sheetFormatPr defaultRowHeight="15" x14ac:dyDescent="0.25"/>
  <cols>
    <col min="1" max="1" width="35.7109375" style="10" bestFit="1" customWidth="1"/>
    <col min="2" max="2" width="9.5703125" style="6" customWidth="1"/>
    <col min="3" max="3" width="8.140625" style="4" bestFit="1" customWidth="1"/>
    <col min="4" max="4" width="14.28515625" style="5" bestFit="1" customWidth="1"/>
    <col min="5" max="5" width="13.140625" style="5" customWidth="1"/>
    <col min="6" max="6" width="15" style="4" customWidth="1"/>
    <col min="7" max="7" width="12.42578125" style="4" customWidth="1"/>
    <col min="8" max="8" width="16.42578125" style="4" customWidth="1"/>
    <col min="9" max="9" width="12.7109375" style="4" customWidth="1"/>
    <col min="10" max="16384" width="9.140625" style="4"/>
  </cols>
  <sheetData>
    <row r="2" spans="1:10" s="21" customFormat="1" ht="15" customHeight="1" x14ac:dyDescent="0.25">
      <c r="A2" s="77" t="s">
        <v>83</v>
      </c>
      <c r="B2" s="77"/>
      <c r="C2" s="77"/>
      <c r="D2" s="77"/>
      <c r="E2" s="77"/>
      <c r="F2" s="77"/>
      <c r="G2" s="77"/>
      <c r="H2" s="77"/>
      <c r="I2" s="77"/>
      <c r="J2" s="20"/>
    </row>
    <row r="4" spans="1:10" ht="43.5" customHeight="1" x14ac:dyDescent="0.25">
      <c r="A4" s="38" t="s">
        <v>34</v>
      </c>
      <c r="B4" s="36" t="s">
        <v>32</v>
      </c>
      <c r="C4" s="37" t="s">
        <v>51</v>
      </c>
      <c r="D4" s="37" t="s">
        <v>6</v>
      </c>
      <c r="E4" s="37" t="s">
        <v>20</v>
      </c>
      <c r="F4" s="37" t="s">
        <v>8</v>
      </c>
      <c r="G4" s="37" t="s">
        <v>21</v>
      </c>
      <c r="H4" s="37" t="s">
        <v>5</v>
      </c>
      <c r="I4" s="37" t="s">
        <v>66</v>
      </c>
    </row>
    <row r="5" spans="1:10" ht="18" customHeight="1" x14ac:dyDescent="0.25">
      <c r="A5" s="25" t="s">
        <v>62</v>
      </c>
      <c r="B5" s="26">
        <v>997</v>
      </c>
      <c r="C5" s="27">
        <v>2.7439863488743325E-2</v>
      </c>
      <c r="D5" s="28">
        <v>4071617.1299999794</v>
      </c>
      <c r="E5" s="27">
        <v>2.8255136370603066E-2</v>
      </c>
      <c r="F5" s="28">
        <v>1796090.5599999973</v>
      </c>
      <c r="G5" s="27">
        <v>3.4899564137168375E-2</v>
      </c>
      <c r="H5" s="28">
        <v>5867707.6900000088</v>
      </c>
      <c r="I5" s="27">
        <v>3.0003660302678772E-2</v>
      </c>
    </row>
    <row r="6" spans="1:10" ht="18" customHeight="1" x14ac:dyDescent="0.25">
      <c r="A6" s="25" t="s">
        <v>61</v>
      </c>
      <c r="B6" s="26">
        <v>127</v>
      </c>
      <c r="C6" s="27">
        <v>3.4953487091979965E-3</v>
      </c>
      <c r="D6" s="28">
        <v>2276126.8200000003</v>
      </c>
      <c r="E6" s="27">
        <v>1.5795265527799623E-2</v>
      </c>
      <c r="F6" s="28">
        <v>499651.97999999992</v>
      </c>
      <c r="G6" s="27">
        <v>9.708662085654074E-3</v>
      </c>
      <c r="H6" s="28">
        <v>2775778.7999999993</v>
      </c>
      <c r="I6" s="27">
        <v>1.4193536657000235E-2</v>
      </c>
    </row>
    <row r="7" spans="1:10" ht="18" customHeight="1" x14ac:dyDescent="0.25">
      <c r="A7" s="25" t="s">
        <v>57</v>
      </c>
      <c r="B7" s="26">
        <v>3376</v>
      </c>
      <c r="C7" s="27">
        <v>9.2915726316948319E-2</v>
      </c>
      <c r="D7" s="28">
        <v>11761291.909999838</v>
      </c>
      <c r="E7" s="27">
        <v>8.1617916469350765E-2</v>
      </c>
      <c r="F7" s="28">
        <v>4649530.5099999914</v>
      </c>
      <c r="G7" s="27">
        <v>9.0344324420627273E-2</v>
      </c>
      <c r="H7" s="28">
        <v>16410822.42000008</v>
      </c>
      <c r="I7" s="27">
        <v>8.3914326887211801E-2</v>
      </c>
    </row>
    <row r="8" spans="1:10" ht="18" customHeight="1" x14ac:dyDescent="0.25">
      <c r="A8" s="25" t="s">
        <v>58</v>
      </c>
      <c r="B8" s="26">
        <v>16236</v>
      </c>
      <c r="C8" s="27">
        <v>0.44685418616172179</v>
      </c>
      <c r="D8" s="28">
        <v>58337299.370002694</v>
      </c>
      <c r="E8" s="27">
        <v>0.40483382807462814</v>
      </c>
      <c r="F8" s="28">
        <v>20647323.440000474</v>
      </c>
      <c r="G8" s="27">
        <v>0.40119502028625859</v>
      </c>
      <c r="H8" s="28">
        <v>78984622.809999257</v>
      </c>
      <c r="I8" s="27">
        <v>0.40387625238475838</v>
      </c>
    </row>
    <row r="9" spans="1:10" ht="18" customHeight="1" x14ac:dyDescent="0.25">
      <c r="A9" s="25" t="s">
        <v>63</v>
      </c>
      <c r="B9" s="26">
        <v>12336</v>
      </c>
      <c r="C9" s="27">
        <v>0.33951670611548412</v>
      </c>
      <c r="D9" s="28">
        <v>49303563.180005908</v>
      </c>
      <c r="E9" s="27">
        <v>0.34214388453752237</v>
      </c>
      <c r="F9" s="28">
        <v>17549972.060000252</v>
      </c>
      <c r="G9" s="27">
        <v>0.34101085388116104</v>
      </c>
      <c r="H9" s="28">
        <v>66853535.239999413</v>
      </c>
      <c r="I9" s="27">
        <v>0.34184572022777499</v>
      </c>
    </row>
    <row r="10" spans="1:10" ht="18" customHeight="1" x14ac:dyDescent="0.25">
      <c r="A10" s="25" t="s">
        <v>64</v>
      </c>
      <c r="B10" s="26">
        <v>409</v>
      </c>
      <c r="C10" s="27">
        <v>1.1256674189464414E-2</v>
      </c>
      <c r="D10" s="28">
        <v>7086854.0500000129</v>
      </c>
      <c r="E10" s="27">
        <v>4.9179483538844437E-2</v>
      </c>
      <c r="F10" s="28">
        <v>1836595.9299999971</v>
      </c>
      <c r="G10" s="27">
        <v>3.5686617858009001E-2</v>
      </c>
      <c r="H10" s="28">
        <v>8923449.9799999911</v>
      </c>
      <c r="I10" s="27">
        <v>4.5628749091259697E-2</v>
      </c>
    </row>
    <row r="11" spans="1:10" ht="18" customHeight="1" x14ac:dyDescent="0.25">
      <c r="A11" s="25" t="s">
        <v>60</v>
      </c>
      <c r="B11" s="26">
        <v>262</v>
      </c>
      <c r="C11" s="27">
        <v>7.2108768646446855E-3</v>
      </c>
      <c r="D11" s="28">
        <v>2026178.2999999989</v>
      </c>
      <c r="E11" s="27">
        <v>1.4060738608214114E-2</v>
      </c>
      <c r="F11" s="28">
        <v>695824.84000000008</v>
      </c>
      <c r="G11" s="27">
        <v>1.3520467270767772E-2</v>
      </c>
      <c r="H11" s="28">
        <v>2722003.140000002</v>
      </c>
      <c r="I11" s="27">
        <v>1.391856272843491E-2</v>
      </c>
    </row>
    <row r="12" spans="1:10" ht="18" customHeight="1" x14ac:dyDescent="0.25">
      <c r="A12" s="25" t="s">
        <v>65</v>
      </c>
      <c r="B12" s="26">
        <v>153</v>
      </c>
      <c r="C12" s="27">
        <v>4.2109319095062474E-3</v>
      </c>
      <c r="D12" s="28">
        <v>1254211.8400000003</v>
      </c>
      <c r="E12" s="27">
        <v>8.703649052784387E-3</v>
      </c>
      <c r="F12" s="28">
        <v>384185.74999999977</v>
      </c>
      <c r="G12" s="27">
        <v>7.4650552267871984E-3</v>
      </c>
      <c r="H12" s="28">
        <v>1638397.5899999999</v>
      </c>
      <c r="I12" s="27">
        <v>8.3777051155538209E-3</v>
      </c>
    </row>
    <row r="13" spans="1:10" ht="18" customHeight="1" x14ac:dyDescent="0.25">
      <c r="A13" s="25" t="s">
        <v>59</v>
      </c>
      <c r="B13" s="26">
        <v>302</v>
      </c>
      <c r="C13" s="27">
        <v>8.3117740958881491E-3</v>
      </c>
      <c r="D13" s="28">
        <v>2750673.8499999992</v>
      </c>
      <c r="E13" s="27">
        <v>1.9088402043048222E-2</v>
      </c>
      <c r="F13" s="28">
        <v>858118.89000000048</v>
      </c>
      <c r="G13" s="27">
        <v>1.6673978420592997E-2</v>
      </c>
      <c r="H13" s="28">
        <v>3608792.7400000007</v>
      </c>
      <c r="I13" s="27">
        <v>1.8453030926926288E-2</v>
      </c>
    </row>
    <row r="14" spans="1:10" ht="18" customHeight="1" thickBot="1" x14ac:dyDescent="0.3">
      <c r="A14" s="58" t="s">
        <v>69</v>
      </c>
      <c r="B14" s="59">
        <v>2136</v>
      </c>
      <c r="C14" s="60">
        <v>5.8787912148400949E-2</v>
      </c>
      <c r="D14" s="61">
        <v>5234023.1799998507</v>
      </c>
      <c r="E14" s="60">
        <v>3.6321695777371397E-2</v>
      </c>
      <c r="F14" s="61">
        <v>2547261.6699999995</v>
      </c>
      <c r="G14" s="60">
        <v>4.9495456413019473E-2</v>
      </c>
      <c r="H14" s="61">
        <v>7781284.8500000201</v>
      </c>
      <c r="I14" s="60">
        <v>3.9788455678469732E-2</v>
      </c>
    </row>
    <row r="15" spans="1:10" ht="18" customHeight="1" thickTop="1" x14ac:dyDescent="0.25">
      <c r="A15" s="29" t="s">
        <v>33</v>
      </c>
      <c r="B15" s="30">
        <v>36334</v>
      </c>
      <c r="C15" s="31">
        <v>1</v>
      </c>
      <c r="D15" s="32">
        <v>144101839.62998429</v>
      </c>
      <c r="E15" s="31">
        <v>1</v>
      </c>
      <c r="F15" s="32">
        <v>51464555.629998356</v>
      </c>
      <c r="G15" s="31">
        <v>1</v>
      </c>
      <c r="H15" s="32">
        <v>195566395.25998536</v>
      </c>
      <c r="I15" s="31">
        <v>1</v>
      </c>
    </row>
    <row r="16" spans="1:10" x14ac:dyDescent="0.25">
      <c r="A16" s="1"/>
      <c r="B16" s="2"/>
      <c r="C16" s="2"/>
      <c r="D16" s="2"/>
      <c r="E16" s="2"/>
      <c r="F16" s="2"/>
      <c r="G16" s="2"/>
      <c r="H16" s="2"/>
      <c r="I16" s="2"/>
    </row>
    <row r="17" spans="1:9" ht="15" customHeight="1" x14ac:dyDescent="0.25">
      <c r="A17" s="76" t="s">
        <v>36</v>
      </c>
      <c r="B17" s="76"/>
      <c r="C17" s="76"/>
      <c r="D17" s="76"/>
      <c r="E17" s="76"/>
      <c r="F17" s="76"/>
      <c r="G17" s="76"/>
      <c r="H17" s="76"/>
      <c r="I17" s="76"/>
    </row>
    <row r="18" spans="1:9" ht="15" customHeight="1" x14ac:dyDescent="0.25">
      <c r="A18" s="76" t="s">
        <v>54</v>
      </c>
      <c r="B18" s="76"/>
      <c r="C18" s="76"/>
      <c r="D18" s="76"/>
      <c r="E18" s="76"/>
      <c r="F18" s="76"/>
      <c r="G18" s="76"/>
      <c r="H18" s="76"/>
      <c r="I18" s="76"/>
    </row>
  </sheetData>
  <mergeCells count="3">
    <mergeCell ref="A2:I2"/>
    <mergeCell ref="A17:I17"/>
    <mergeCell ref="A18:I18"/>
  </mergeCells>
  <printOptions horizontalCentered="1"/>
  <pageMargins left="0.39370078740157483" right="0.39370078740157483" top="0.78740157480314965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J19"/>
  <sheetViews>
    <sheetView showGridLines="0" workbookViewId="0">
      <selection activeCell="A4" sqref="A4"/>
    </sheetView>
  </sheetViews>
  <sheetFormatPr defaultRowHeight="15" x14ac:dyDescent="0.25"/>
  <cols>
    <col min="1" max="1" width="16" style="4" customWidth="1"/>
    <col min="2" max="2" width="9" style="6" customWidth="1"/>
    <col min="3" max="3" width="9.42578125" style="4" customWidth="1"/>
    <col min="4" max="4" width="14.5703125" style="5" customWidth="1"/>
    <col min="5" max="5" width="13.140625" style="5" customWidth="1"/>
    <col min="6" max="6" width="15.85546875" style="4" customWidth="1"/>
    <col min="7" max="7" width="12.85546875" style="4" customWidth="1"/>
    <col min="8" max="8" width="15.7109375" style="4" customWidth="1"/>
    <col min="9" max="9" width="11.85546875" style="4" customWidth="1"/>
  </cols>
  <sheetData>
    <row r="2" spans="1:10" s="21" customFormat="1" ht="15" customHeight="1" x14ac:dyDescent="0.25">
      <c r="A2" s="77" t="s">
        <v>84</v>
      </c>
      <c r="B2" s="77"/>
      <c r="C2" s="77"/>
      <c r="D2" s="77"/>
      <c r="E2" s="77"/>
      <c r="F2" s="77"/>
      <c r="G2" s="77"/>
      <c r="H2" s="77"/>
      <c r="I2" s="77"/>
      <c r="J2" s="20"/>
    </row>
    <row r="3" spans="1:10" ht="20.25" customHeight="1" x14ac:dyDescent="0.25"/>
    <row r="4" spans="1:10" ht="45" x14ac:dyDescent="0.25">
      <c r="A4" s="55" t="s">
        <v>19</v>
      </c>
      <c r="B4" s="36" t="s">
        <v>32</v>
      </c>
      <c r="C4" s="37" t="s">
        <v>51</v>
      </c>
      <c r="D4" s="37" t="s">
        <v>6</v>
      </c>
      <c r="E4" s="37" t="s">
        <v>67</v>
      </c>
      <c r="F4" s="37" t="s">
        <v>8</v>
      </c>
      <c r="G4" s="37" t="s">
        <v>21</v>
      </c>
      <c r="H4" s="37" t="s">
        <v>5</v>
      </c>
      <c r="I4" s="37" t="s">
        <v>66</v>
      </c>
    </row>
    <row r="5" spans="1:10" ht="18" customHeight="1" x14ac:dyDescent="0.25">
      <c r="A5" s="25" t="s">
        <v>17</v>
      </c>
      <c r="B5" s="26">
        <v>146</v>
      </c>
      <c r="C5" s="27">
        <v>2.0079768945124466E-2</v>
      </c>
      <c r="D5" s="28">
        <v>515419.35999999993</v>
      </c>
      <c r="E5" s="27">
        <v>1.7119289883985572E-2</v>
      </c>
      <c r="F5" s="28">
        <v>339521.98364444426</v>
      </c>
      <c r="G5" s="27">
        <v>1.3850308473717543E-2</v>
      </c>
      <c r="H5" s="28">
        <v>854941.34364444425</v>
      </c>
      <c r="I5" s="27">
        <v>1.565218995887865E-2</v>
      </c>
    </row>
    <row r="6" spans="1:10" ht="18" customHeight="1" x14ac:dyDescent="0.25">
      <c r="A6" s="25" t="s">
        <v>49</v>
      </c>
      <c r="B6" s="26">
        <v>1129</v>
      </c>
      <c r="C6" s="27">
        <v>0.15527437766469537</v>
      </c>
      <c r="D6" s="28">
        <v>4931511.109999978</v>
      </c>
      <c r="E6" s="27">
        <v>0.16379665726600781</v>
      </c>
      <c r="F6" s="28">
        <v>3510550.9400000032</v>
      </c>
      <c r="G6" s="27">
        <v>0.14320785037182601</v>
      </c>
      <c r="H6" s="28">
        <v>8442062.0500000045</v>
      </c>
      <c r="I6" s="27">
        <v>0.15455651996892322</v>
      </c>
    </row>
    <row r="7" spans="1:10" ht="18" customHeight="1" x14ac:dyDescent="0.25">
      <c r="A7" s="25" t="s">
        <v>16</v>
      </c>
      <c r="B7" s="26">
        <v>230</v>
      </c>
      <c r="C7" s="27">
        <v>3.1632512721771422E-2</v>
      </c>
      <c r="D7" s="28">
        <v>1034943.1400000007</v>
      </c>
      <c r="E7" s="27">
        <v>3.4374905178381883E-2</v>
      </c>
      <c r="F7" s="28">
        <v>432932.84362222214</v>
      </c>
      <c r="G7" s="27">
        <v>1.7660869461845859E-2</v>
      </c>
      <c r="H7" s="28">
        <v>1467875.9836222224</v>
      </c>
      <c r="I7" s="27">
        <v>2.6873742745661375E-2</v>
      </c>
    </row>
    <row r="8" spans="1:10" ht="18" customHeight="1" x14ac:dyDescent="0.25">
      <c r="A8" s="25" t="s">
        <v>14</v>
      </c>
      <c r="B8" s="26">
        <v>85</v>
      </c>
      <c r="C8" s="27">
        <v>1.1690276440654656E-2</v>
      </c>
      <c r="D8" s="28">
        <v>380280.17000000004</v>
      </c>
      <c r="E8" s="27">
        <v>1.2630737167810916E-2</v>
      </c>
      <c r="F8" s="28">
        <v>164821.37572777781</v>
      </c>
      <c r="G8" s="27">
        <v>6.7236497395198307E-3</v>
      </c>
      <c r="H8" s="28">
        <v>545101.54572777776</v>
      </c>
      <c r="I8" s="27">
        <v>9.9796705400152976E-3</v>
      </c>
    </row>
    <row r="9" spans="1:10" ht="18" customHeight="1" x14ac:dyDescent="0.25">
      <c r="A9" s="25" t="s">
        <v>13</v>
      </c>
      <c r="B9" s="26">
        <v>163</v>
      </c>
      <c r="C9" s="27">
        <v>2.2417824233255397E-2</v>
      </c>
      <c r="D9" s="28">
        <v>586004.75000000012</v>
      </c>
      <c r="E9" s="27">
        <v>1.94637337422531E-2</v>
      </c>
      <c r="F9" s="28">
        <v>274456.27300000016</v>
      </c>
      <c r="G9" s="27">
        <v>1.1196046873882712E-2</v>
      </c>
      <c r="H9" s="28">
        <v>860461.02300000016</v>
      </c>
      <c r="I9" s="27">
        <v>1.5753243756811707E-2</v>
      </c>
    </row>
    <row r="10" spans="1:10" ht="18" customHeight="1" x14ac:dyDescent="0.25">
      <c r="A10" s="25" t="s">
        <v>9</v>
      </c>
      <c r="B10" s="26">
        <v>2511</v>
      </c>
      <c r="C10" s="27">
        <v>0.34534451932333932</v>
      </c>
      <c r="D10" s="28">
        <v>9858667.359999992</v>
      </c>
      <c r="E10" s="27">
        <v>0.32744867093394903</v>
      </c>
      <c r="F10" s="28">
        <v>11385493.779999996</v>
      </c>
      <c r="G10" s="27">
        <v>0.46445475867545555</v>
      </c>
      <c r="H10" s="28">
        <v>21244161.139999971</v>
      </c>
      <c r="I10" s="27">
        <v>0.38893620966188308</v>
      </c>
    </row>
    <row r="11" spans="1:10" ht="18" customHeight="1" x14ac:dyDescent="0.25">
      <c r="A11" s="25" t="s">
        <v>10</v>
      </c>
      <c r="B11" s="26">
        <v>661</v>
      </c>
      <c r="C11" s="27">
        <v>9.0909090909090912E-2</v>
      </c>
      <c r="D11" s="28">
        <v>3670395.1099999994</v>
      </c>
      <c r="E11" s="27">
        <v>0.12190958034027496</v>
      </c>
      <c r="F11" s="28">
        <v>2441056.4554495784</v>
      </c>
      <c r="G11" s="27">
        <v>9.9579369049464031E-2</v>
      </c>
      <c r="H11" s="28">
        <v>6111451.5654495722</v>
      </c>
      <c r="I11" s="27">
        <v>0.11188791083506823</v>
      </c>
    </row>
    <row r="12" spans="1:10" ht="18" customHeight="1" x14ac:dyDescent="0.25">
      <c r="A12" s="25" t="s">
        <v>11</v>
      </c>
      <c r="B12" s="26">
        <v>1434</v>
      </c>
      <c r="C12" s="27">
        <v>0.19722184018704442</v>
      </c>
      <c r="D12" s="28">
        <v>3857005.7099999958</v>
      </c>
      <c r="E12" s="27">
        <v>0.12810771957358669</v>
      </c>
      <c r="F12" s="28">
        <v>3063269.3846499971</v>
      </c>
      <c r="G12" s="27">
        <v>0.12496164595906759</v>
      </c>
      <c r="H12" s="28">
        <v>6920275.0946500162</v>
      </c>
      <c r="I12" s="27">
        <v>0.1266957799554099</v>
      </c>
    </row>
    <row r="13" spans="1:10" ht="18" customHeight="1" x14ac:dyDescent="0.25">
      <c r="A13" s="25" t="s">
        <v>12</v>
      </c>
      <c r="B13" s="26">
        <v>619</v>
      </c>
      <c r="C13" s="27">
        <v>8.5132719020767439E-2</v>
      </c>
      <c r="D13" s="28">
        <v>3428072.2099999967</v>
      </c>
      <c r="E13" s="27">
        <v>0.11386099642478507</v>
      </c>
      <c r="F13" s="28">
        <v>1955429.8719484427</v>
      </c>
      <c r="G13" s="27">
        <v>7.9768934648927564E-2</v>
      </c>
      <c r="H13" s="28">
        <v>5383502.0819484461</v>
      </c>
      <c r="I13" s="27">
        <v>9.8560676538903699E-2</v>
      </c>
    </row>
    <row r="14" spans="1:10" ht="18" customHeight="1" thickBot="1" x14ac:dyDescent="0.3">
      <c r="A14" s="25" t="s">
        <v>15</v>
      </c>
      <c r="B14" s="26">
        <v>293</v>
      </c>
      <c r="C14" s="27">
        <v>4.0297070554256638E-2</v>
      </c>
      <c r="D14" s="28">
        <v>1845220.9300000009</v>
      </c>
      <c r="E14" s="27">
        <v>6.1287709488963449E-2</v>
      </c>
      <c r="F14" s="28">
        <v>946143.75762344361</v>
      </c>
      <c r="G14" s="27">
        <v>3.8596566746294018E-2</v>
      </c>
      <c r="H14" s="28">
        <v>2791364.6876234431</v>
      </c>
      <c r="I14" s="27">
        <v>5.1104056038443778E-2</v>
      </c>
    </row>
    <row r="15" spans="1:10" ht="18" customHeight="1" thickTop="1" x14ac:dyDescent="0.25">
      <c r="A15" s="29" t="s">
        <v>33</v>
      </c>
      <c r="B15" s="30">
        <v>7271</v>
      </c>
      <c r="C15" s="31">
        <v>1</v>
      </c>
      <c r="D15" s="32">
        <v>30107519.850000009</v>
      </c>
      <c r="E15" s="31">
        <v>1</v>
      </c>
      <c r="F15" s="32">
        <v>24513676.665665887</v>
      </c>
      <c r="G15" s="31">
        <v>1</v>
      </c>
      <c r="H15" s="32">
        <v>54621196.515665956</v>
      </c>
      <c r="I15" s="31">
        <v>1</v>
      </c>
    </row>
    <row r="16" spans="1:10" s="4" customFormat="1" x14ac:dyDescent="0.25">
      <c r="A16" s="1"/>
      <c r="B16" s="2"/>
      <c r="C16" s="2"/>
      <c r="D16" s="2"/>
      <c r="E16" s="2"/>
      <c r="F16" s="2"/>
      <c r="G16" s="2"/>
      <c r="H16" s="2"/>
      <c r="I16" s="2"/>
    </row>
    <row r="17" spans="1:9" s="4" customFormat="1" ht="15" customHeight="1" x14ac:dyDescent="0.25">
      <c r="A17" s="76" t="s">
        <v>29</v>
      </c>
      <c r="B17" s="76"/>
      <c r="C17" s="76"/>
      <c r="D17" s="76"/>
      <c r="E17" s="76"/>
      <c r="F17" s="76"/>
      <c r="G17" s="76"/>
      <c r="H17" s="76"/>
      <c r="I17" s="76"/>
    </row>
    <row r="18" spans="1:9" s="4" customFormat="1" ht="15" customHeight="1" x14ac:dyDescent="0.25">
      <c r="A18" s="78" t="s">
        <v>54</v>
      </c>
      <c r="B18" s="78"/>
      <c r="C18" s="78"/>
      <c r="D18" s="78"/>
      <c r="E18" s="78"/>
      <c r="F18" s="78"/>
      <c r="G18" s="78"/>
      <c r="H18" s="78"/>
      <c r="I18" s="78"/>
    </row>
    <row r="19" spans="1:9" s="4" customFormat="1" x14ac:dyDescent="0.25">
      <c r="A19" s="10"/>
      <c r="B19" s="6"/>
      <c r="D19" s="5"/>
      <c r="E19" s="5"/>
    </row>
  </sheetData>
  <mergeCells count="3">
    <mergeCell ref="A2:I2"/>
    <mergeCell ref="A17:I17"/>
    <mergeCell ref="A18:I18"/>
  </mergeCells>
  <printOptions horizontalCentered="1"/>
  <pageMargins left="0.51181102362204722" right="0.51181102362204722" top="0.78740157480314965" bottom="0.78740157480314965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12"/>
  <sheetViews>
    <sheetView showGridLines="0" workbookViewId="0">
      <selection activeCell="A4" sqref="A4"/>
    </sheetView>
  </sheetViews>
  <sheetFormatPr defaultRowHeight="15" x14ac:dyDescent="0.25"/>
  <cols>
    <col min="1" max="1" width="35.5703125" bestFit="1" customWidth="1"/>
    <col min="2" max="2" width="8.42578125" customWidth="1"/>
    <col min="3" max="3" width="8.85546875" customWidth="1"/>
    <col min="4" max="4" width="15.5703125" customWidth="1"/>
    <col min="5" max="5" width="13.140625" customWidth="1"/>
    <col min="6" max="6" width="15.5703125" customWidth="1"/>
    <col min="7" max="7" width="14.42578125" customWidth="1"/>
    <col min="8" max="8" width="13.28515625" bestFit="1" customWidth="1"/>
    <col min="9" max="9" width="12.7109375" customWidth="1"/>
  </cols>
  <sheetData>
    <row r="2" spans="1:9" s="1" customFormat="1" ht="15" customHeight="1" x14ac:dyDescent="0.25">
      <c r="A2" s="79" t="s">
        <v>85</v>
      </c>
      <c r="B2" s="79"/>
      <c r="C2" s="79"/>
      <c r="D2" s="79"/>
      <c r="E2" s="79"/>
      <c r="F2" s="79"/>
      <c r="G2" s="79"/>
      <c r="H2" s="79"/>
      <c r="I2" s="79"/>
    </row>
    <row r="3" spans="1:9" ht="17.25" customHeight="1" x14ac:dyDescent="0.25"/>
    <row r="4" spans="1:9" ht="42.75" customHeight="1" x14ac:dyDescent="0.25">
      <c r="A4" s="38" t="s">
        <v>35</v>
      </c>
      <c r="B4" s="36" t="s">
        <v>32</v>
      </c>
      <c r="C4" s="37" t="s">
        <v>51</v>
      </c>
      <c r="D4" s="37" t="s">
        <v>6</v>
      </c>
      <c r="E4" s="37" t="s">
        <v>20</v>
      </c>
      <c r="F4" s="37" t="s">
        <v>8</v>
      </c>
      <c r="G4" s="37" t="s">
        <v>21</v>
      </c>
      <c r="H4" s="37" t="s">
        <v>5</v>
      </c>
      <c r="I4" s="37" t="s">
        <v>66</v>
      </c>
    </row>
    <row r="5" spans="1:9" ht="18" customHeight="1" x14ac:dyDescent="0.25">
      <c r="A5" s="25" t="s">
        <v>52</v>
      </c>
      <c r="B5" s="26">
        <v>266</v>
      </c>
      <c r="C5" s="27">
        <v>7.2361262241566915E-2</v>
      </c>
      <c r="D5" s="56">
        <v>395580.92999999918</v>
      </c>
      <c r="E5" s="27">
        <v>4.5608117251781585E-2</v>
      </c>
      <c r="F5" s="67">
        <v>466781.72000000067</v>
      </c>
      <c r="G5" s="27">
        <v>0.1507356049261443</v>
      </c>
      <c r="H5" s="67">
        <v>862362.64999999967</v>
      </c>
      <c r="I5" s="27">
        <v>7.3266807163257203E-2</v>
      </c>
    </row>
    <row r="6" spans="1:9" s="1" customFormat="1" ht="18" customHeight="1" x14ac:dyDescent="0.25">
      <c r="A6" s="25" t="s">
        <v>81</v>
      </c>
      <c r="B6" s="26">
        <v>1</v>
      </c>
      <c r="C6" s="27">
        <v>2.720348204570185E-4</v>
      </c>
      <c r="D6" s="56">
        <v>7000</v>
      </c>
      <c r="E6" s="27">
        <v>8.0705816825515767E-4</v>
      </c>
      <c r="F6" s="67">
        <v>1820.05</v>
      </c>
      <c r="G6" s="27">
        <v>5.8774010633027467E-4</v>
      </c>
      <c r="H6" s="67">
        <v>8820.0499999999993</v>
      </c>
      <c r="I6" s="27">
        <v>7.4935632070833181E-4</v>
      </c>
    </row>
    <row r="7" spans="1:9" s="1" customFormat="1" ht="18" customHeight="1" x14ac:dyDescent="0.25">
      <c r="A7" s="25" t="s">
        <v>70</v>
      </c>
      <c r="B7" s="26">
        <v>2836</v>
      </c>
      <c r="C7" s="27">
        <v>0.77149075081610441</v>
      </c>
      <c r="D7" s="56">
        <v>7356991.9599998733</v>
      </c>
      <c r="E7" s="27">
        <v>0.84821720787220289</v>
      </c>
      <c r="F7" s="67">
        <v>2526545.2470013448</v>
      </c>
      <c r="G7" s="27">
        <v>0.81588526255917182</v>
      </c>
      <c r="H7" s="67">
        <v>9883537.2070013508</v>
      </c>
      <c r="I7" s="27">
        <v>0.83971078134732058</v>
      </c>
    </row>
    <row r="8" spans="1:9" s="1" customFormat="1" ht="18" customHeight="1" x14ac:dyDescent="0.25">
      <c r="A8" s="25" t="s">
        <v>71</v>
      </c>
      <c r="B8" s="26">
        <v>544</v>
      </c>
      <c r="C8" s="27">
        <v>0.14798694232861806</v>
      </c>
      <c r="D8" s="56">
        <v>913903.53999999969</v>
      </c>
      <c r="E8" s="27">
        <v>0.10536761670775771</v>
      </c>
      <c r="F8" s="67">
        <v>101544.83777777807</v>
      </c>
      <c r="G8" s="27">
        <v>3.2791392408341405E-2</v>
      </c>
      <c r="H8" s="67">
        <v>1015448.3777777764</v>
      </c>
      <c r="I8" s="27">
        <v>8.6273055168712059E-2</v>
      </c>
    </row>
    <row r="9" spans="1:9" s="1" customFormat="1" ht="18" customHeight="1" thickBot="1" x14ac:dyDescent="0.3">
      <c r="A9" s="58" t="s">
        <v>72</v>
      </c>
      <c r="B9" s="59">
        <v>29</v>
      </c>
      <c r="C9" s="60">
        <v>7.8890097932535364E-3</v>
      </c>
      <c r="D9" s="68"/>
      <c r="E9" s="60">
        <v>0</v>
      </c>
      <c r="F9" s="69"/>
      <c r="G9" s="60">
        <v>0</v>
      </c>
      <c r="H9" s="69"/>
      <c r="I9" s="60">
        <v>0</v>
      </c>
    </row>
    <row r="10" spans="1:9" ht="18" customHeight="1" thickTop="1" x14ac:dyDescent="0.25">
      <c r="A10" s="29" t="s">
        <v>33</v>
      </c>
      <c r="B10" s="30">
        <v>3676</v>
      </c>
      <c r="C10" s="31">
        <v>1</v>
      </c>
      <c r="D10" s="57">
        <v>8673476.4299998954</v>
      </c>
      <c r="E10" s="31">
        <v>1</v>
      </c>
      <c r="F10" s="70">
        <v>3096691.8547791615</v>
      </c>
      <c r="G10" s="31">
        <v>1</v>
      </c>
      <c r="H10" s="70">
        <v>11770168.284779148</v>
      </c>
      <c r="I10" s="31">
        <v>1</v>
      </c>
    </row>
    <row r="11" spans="1:9" x14ac:dyDescent="0.25">
      <c r="A11" s="1"/>
      <c r="B11" s="71"/>
      <c r="C11" s="72"/>
      <c r="D11" s="73"/>
      <c r="E11" s="72"/>
      <c r="F11" s="74"/>
      <c r="G11" s="72"/>
      <c r="H11" s="74"/>
      <c r="I11" s="72"/>
    </row>
    <row r="12" spans="1:9" x14ac:dyDescent="0.25">
      <c r="A12" s="76" t="s">
        <v>30</v>
      </c>
      <c r="B12" s="76"/>
      <c r="C12" s="76"/>
      <c r="D12" s="76"/>
      <c r="E12" s="76"/>
      <c r="F12" s="76"/>
      <c r="G12" s="76"/>
      <c r="H12" s="76"/>
      <c r="I12" s="76"/>
    </row>
  </sheetData>
  <mergeCells count="2">
    <mergeCell ref="A2:I2"/>
    <mergeCell ref="A12:I12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18"/>
  <sheetViews>
    <sheetView showGridLines="0" zoomScaleNormal="100" workbookViewId="0">
      <selection activeCell="A4" sqref="A4"/>
    </sheetView>
  </sheetViews>
  <sheetFormatPr defaultRowHeight="15" x14ac:dyDescent="0.25"/>
  <cols>
    <col min="1" max="1" width="23.28515625" style="4" bestFit="1" customWidth="1"/>
    <col min="2" max="2" width="8" style="6" bestFit="1" customWidth="1"/>
    <col min="3" max="3" width="8.85546875" style="4" customWidth="1"/>
    <col min="4" max="4" width="13.85546875" style="5" customWidth="1"/>
    <col min="5" max="5" width="13.28515625" style="5" customWidth="1"/>
    <col min="6" max="6" width="13.5703125" style="4" customWidth="1"/>
    <col min="7" max="7" width="10.28515625" style="4" customWidth="1"/>
    <col min="8" max="8" width="13" style="4" customWidth="1"/>
    <col min="9" max="9" width="11" style="4" customWidth="1"/>
  </cols>
  <sheetData>
    <row r="2" spans="1:9" s="1" customFormat="1" ht="14.25" customHeight="1" x14ac:dyDescent="0.25">
      <c r="A2" s="79" t="s">
        <v>86</v>
      </c>
      <c r="B2" s="80"/>
      <c r="C2" s="80"/>
      <c r="D2" s="80"/>
      <c r="E2" s="80"/>
      <c r="F2" s="80"/>
      <c r="G2" s="80"/>
      <c r="H2" s="80"/>
      <c r="I2" s="80"/>
    </row>
    <row r="4" spans="1:9" s="1" customFormat="1" ht="47.25" customHeight="1" x14ac:dyDescent="0.25">
      <c r="A4" s="38" t="s">
        <v>7</v>
      </c>
      <c r="B4" s="36" t="s">
        <v>32</v>
      </c>
      <c r="C4" s="37" t="s">
        <v>51</v>
      </c>
      <c r="D4" s="37" t="s">
        <v>6</v>
      </c>
      <c r="E4" s="37" t="s">
        <v>20</v>
      </c>
      <c r="F4" s="37" t="s">
        <v>8</v>
      </c>
      <c r="G4" s="37" t="s">
        <v>21</v>
      </c>
      <c r="H4" s="37" t="s">
        <v>5</v>
      </c>
      <c r="I4" s="37" t="s">
        <v>66</v>
      </c>
    </row>
    <row r="5" spans="1:9" s="1" customFormat="1" ht="18" customHeight="1" x14ac:dyDescent="0.25">
      <c r="A5" s="25" t="s">
        <v>18</v>
      </c>
      <c r="B5" s="26">
        <v>2449</v>
      </c>
      <c r="C5" s="27">
        <v>0.83129667345553293</v>
      </c>
      <c r="D5" s="28">
        <v>1035317.44</v>
      </c>
      <c r="E5" s="27">
        <v>0.82910020462966294</v>
      </c>
      <c r="F5" s="28">
        <v>286155.30000000412</v>
      </c>
      <c r="G5" s="27">
        <v>0.81579431792890478</v>
      </c>
      <c r="H5" s="28">
        <v>1321472.739999987</v>
      </c>
      <c r="I5" s="27">
        <v>0.82618222284639364</v>
      </c>
    </row>
    <row r="6" spans="1:9" x14ac:dyDescent="0.25">
      <c r="A6" s="25" t="s">
        <v>17</v>
      </c>
      <c r="B6" s="26">
        <v>12</v>
      </c>
      <c r="C6" s="27">
        <v>4.0733197556008143E-3</v>
      </c>
      <c r="D6" s="28">
        <v>5040</v>
      </c>
      <c r="E6" s="27">
        <v>4.0361196188615361E-3</v>
      </c>
      <c r="F6" s="28">
        <v>2970</v>
      </c>
      <c r="G6" s="27">
        <v>8.4671125233354485E-3</v>
      </c>
      <c r="H6" s="28">
        <v>8009.9999999999982</v>
      </c>
      <c r="I6" s="27">
        <v>5.0078366391422321E-3</v>
      </c>
    </row>
    <row r="7" spans="1:9" x14ac:dyDescent="0.25">
      <c r="A7" s="25" t="s">
        <v>49</v>
      </c>
      <c r="B7" s="26">
        <v>106</v>
      </c>
      <c r="C7" s="27">
        <v>3.5980991174473863E-2</v>
      </c>
      <c r="D7" s="28">
        <v>38384.409999999996</v>
      </c>
      <c r="E7" s="27">
        <v>3.0738902829250975E-2</v>
      </c>
      <c r="F7" s="28">
        <v>17944.45</v>
      </c>
      <c r="G7" s="27">
        <v>5.1157467110897914E-2</v>
      </c>
      <c r="H7" s="28">
        <v>56328.859999999986</v>
      </c>
      <c r="I7" s="27">
        <v>3.5216695249577191E-2</v>
      </c>
    </row>
    <row r="8" spans="1:9" x14ac:dyDescent="0.25">
      <c r="A8" s="25" t="s">
        <v>16</v>
      </c>
      <c r="B8" s="26">
        <v>64</v>
      </c>
      <c r="C8" s="27">
        <v>2.1724372029871011E-2</v>
      </c>
      <c r="D8" s="28">
        <v>24083.64</v>
      </c>
      <c r="E8" s="27">
        <v>1.9286597598729849E-2</v>
      </c>
      <c r="F8" s="28">
        <v>8693.3000000000011</v>
      </c>
      <c r="G8" s="27">
        <v>2.4783551952562984E-2</v>
      </c>
      <c r="H8" s="28">
        <v>32776.94</v>
      </c>
      <c r="I8" s="27">
        <v>2.0492080031331666E-2</v>
      </c>
    </row>
    <row r="9" spans="1:9" x14ac:dyDescent="0.25">
      <c r="A9" s="25" t="s">
        <v>14</v>
      </c>
      <c r="B9" s="26">
        <v>12</v>
      </c>
      <c r="C9" s="27">
        <v>4.0733197556008143E-3</v>
      </c>
      <c r="D9" s="28">
        <v>4780</v>
      </c>
      <c r="E9" s="27">
        <v>3.8279070988409014E-3</v>
      </c>
      <c r="F9" s="28">
        <v>2154.6000000000004</v>
      </c>
      <c r="G9" s="27">
        <v>6.1425052669288084E-3</v>
      </c>
      <c r="H9" s="28">
        <v>6934.5999999999995</v>
      </c>
      <c r="I9" s="27">
        <v>4.3354986214476565E-3</v>
      </c>
    </row>
    <row r="10" spans="1:9" x14ac:dyDescent="0.25">
      <c r="A10" s="25" t="s">
        <v>13</v>
      </c>
      <c r="B10" s="26">
        <v>8</v>
      </c>
      <c r="C10" s="27">
        <v>2.7155465037338763E-3</v>
      </c>
      <c r="D10" s="28">
        <v>2939.9900000000002</v>
      </c>
      <c r="E10" s="27">
        <v>2.354395102828716E-3</v>
      </c>
      <c r="F10" s="28">
        <v>700</v>
      </c>
      <c r="G10" s="27">
        <v>1.9956157462406783E-3</v>
      </c>
      <c r="H10" s="28">
        <v>3639.9900000000002</v>
      </c>
      <c r="I10" s="27">
        <v>2.2757147675544743E-3</v>
      </c>
    </row>
    <row r="11" spans="1:9" x14ac:dyDescent="0.25">
      <c r="A11" s="25" t="s">
        <v>9</v>
      </c>
      <c r="B11" s="26">
        <v>46</v>
      </c>
      <c r="C11" s="27">
        <v>1.5614392396469789E-2</v>
      </c>
      <c r="D11" s="28">
        <v>18192.330000000002</v>
      </c>
      <c r="E11" s="27">
        <v>1.4568734132103829E-2</v>
      </c>
      <c r="F11" s="28">
        <v>5752.6999999999989</v>
      </c>
      <c r="G11" s="27">
        <v>1.640025529056964E-2</v>
      </c>
      <c r="H11" s="28">
        <v>23945.030000000002</v>
      </c>
      <c r="I11" s="27">
        <v>1.4970386836374527E-2</v>
      </c>
    </row>
    <row r="12" spans="1:9" s="1" customFormat="1" x14ac:dyDescent="0.25">
      <c r="A12" s="25" t="s">
        <v>10</v>
      </c>
      <c r="B12" s="26">
        <v>91</v>
      </c>
      <c r="C12" s="27">
        <v>3.0889341479972843E-2</v>
      </c>
      <c r="D12" s="28">
        <v>37270</v>
      </c>
      <c r="E12" s="27">
        <v>2.9846463927573303E-2</v>
      </c>
      <c r="F12" s="28">
        <v>0</v>
      </c>
      <c r="G12" s="27">
        <v>0</v>
      </c>
      <c r="H12" s="28">
        <v>37270</v>
      </c>
      <c r="I12" s="27">
        <v>2.3301132526945198E-2</v>
      </c>
    </row>
    <row r="13" spans="1:9" s="1" customFormat="1" x14ac:dyDescent="0.25">
      <c r="A13" s="25" t="s">
        <v>11</v>
      </c>
      <c r="B13" s="26">
        <v>94</v>
      </c>
      <c r="C13" s="27">
        <v>3.1907671418873046E-2</v>
      </c>
      <c r="D13" s="28">
        <v>37630</v>
      </c>
      <c r="E13" s="27">
        <v>3.0134758186063412E-2</v>
      </c>
      <c r="F13" s="28">
        <v>18097.079999999994</v>
      </c>
      <c r="G13" s="27">
        <v>5.1592596869967484E-2</v>
      </c>
      <c r="H13" s="28">
        <v>55727.080000000082</v>
      </c>
      <c r="I13" s="27">
        <v>3.4840463547616829E-2</v>
      </c>
    </row>
    <row r="14" spans="1:9" x14ac:dyDescent="0.25">
      <c r="A14" s="25" t="s">
        <v>12</v>
      </c>
      <c r="B14" s="26">
        <v>48</v>
      </c>
      <c r="C14" s="27">
        <v>1.6293279022403257E-2</v>
      </c>
      <c r="D14" s="28">
        <v>38366.33</v>
      </c>
      <c r="E14" s="27">
        <v>3.07244240509357E-2</v>
      </c>
      <c r="F14" s="28">
        <v>8301.5</v>
      </c>
      <c r="G14" s="27">
        <v>2.36665773105957E-2</v>
      </c>
      <c r="H14" s="28">
        <v>46667.83</v>
      </c>
      <c r="I14" s="27">
        <v>2.9176637820631849E-2</v>
      </c>
    </row>
    <row r="15" spans="1:9" ht="15.75" thickBot="1" x14ac:dyDescent="0.3">
      <c r="A15" s="25" t="s">
        <v>15</v>
      </c>
      <c r="B15" s="26">
        <v>16</v>
      </c>
      <c r="C15" s="27">
        <v>5.4310930074677527E-3</v>
      </c>
      <c r="D15" s="28">
        <v>6720</v>
      </c>
      <c r="E15" s="27">
        <v>5.3814928251487149E-3</v>
      </c>
      <c r="F15" s="28"/>
      <c r="G15" s="27">
        <v>0</v>
      </c>
      <c r="H15" s="28">
        <v>6720</v>
      </c>
      <c r="I15" s="27">
        <v>4.2013311129882403E-3</v>
      </c>
    </row>
    <row r="16" spans="1:9" ht="15.75" thickTop="1" x14ac:dyDescent="0.25">
      <c r="A16" s="29" t="s">
        <v>33</v>
      </c>
      <c r="B16" s="30">
        <v>2946</v>
      </c>
      <c r="C16" s="31">
        <v>1</v>
      </c>
      <c r="D16" s="32">
        <v>1248724.1400000001</v>
      </c>
      <c r="E16" s="31">
        <v>1</v>
      </c>
      <c r="F16" s="32">
        <v>350768.9300000029</v>
      </c>
      <c r="G16" s="31">
        <v>1</v>
      </c>
      <c r="H16" s="32">
        <v>1599493.0699999814</v>
      </c>
      <c r="I16" s="31">
        <v>1</v>
      </c>
    </row>
    <row r="18" spans="1:9" x14ac:dyDescent="0.25">
      <c r="A18" s="76" t="s">
        <v>29</v>
      </c>
      <c r="B18" s="76"/>
      <c r="C18" s="76"/>
      <c r="D18" s="76"/>
      <c r="E18" s="76"/>
      <c r="F18" s="76"/>
      <c r="G18" s="76"/>
      <c r="H18" s="76"/>
      <c r="I18" s="76"/>
    </row>
  </sheetData>
  <mergeCells count="2">
    <mergeCell ref="A2:I2"/>
    <mergeCell ref="A18:I18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38"/>
  <sheetViews>
    <sheetView showGridLines="0" workbookViewId="0">
      <selection activeCell="A4" sqref="A4"/>
    </sheetView>
  </sheetViews>
  <sheetFormatPr defaultRowHeight="15" x14ac:dyDescent="0.25"/>
  <cols>
    <col min="1" max="1" width="35.7109375" style="4" bestFit="1" customWidth="1"/>
    <col min="2" max="2" width="9.140625" style="6"/>
    <col min="3" max="3" width="9.140625" style="4"/>
    <col min="4" max="4" width="15.140625" style="5" customWidth="1"/>
    <col min="5" max="5" width="13" style="5" customWidth="1"/>
    <col min="6" max="6" width="13.28515625" style="4" customWidth="1"/>
    <col min="7" max="7" width="11" style="4" customWidth="1"/>
    <col min="8" max="8" width="14.85546875" style="4" customWidth="1"/>
    <col min="9" max="9" width="11.28515625" style="4" customWidth="1"/>
  </cols>
  <sheetData>
    <row r="2" spans="1:9" s="1" customFormat="1" ht="15" customHeight="1" x14ac:dyDescent="0.25">
      <c r="A2" s="77" t="s">
        <v>87</v>
      </c>
      <c r="B2" s="77"/>
      <c r="C2" s="77"/>
      <c r="D2" s="77"/>
      <c r="E2" s="77"/>
      <c r="F2" s="77"/>
      <c r="G2" s="77"/>
      <c r="H2" s="77"/>
      <c r="I2" s="77"/>
    </row>
    <row r="4" spans="1:9" ht="45" x14ac:dyDescent="0.25">
      <c r="A4" s="38" t="s">
        <v>31</v>
      </c>
      <c r="B4" s="36" t="s">
        <v>32</v>
      </c>
      <c r="C4" s="37" t="s">
        <v>68</v>
      </c>
      <c r="D4" s="37" t="s">
        <v>6</v>
      </c>
      <c r="E4" s="37" t="s">
        <v>20</v>
      </c>
      <c r="F4" s="37" t="s">
        <v>8</v>
      </c>
      <c r="G4" s="37" t="s">
        <v>21</v>
      </c>
      <c r="H4" s="37" t="s">
        <v>5</v>
      </c>
      <c r="I4" s="37" t="s">
        <v>66</v>
      </c>
    </row>
    <row r="5" spans="1:9" ht="18" customHeight="1" x14ac:dyDescent="0.25">
      <c r="A5" s="25" t="s">
        <v>17</v>
      </c>
      <c r="B5" s="26">
        <v>158</v>
      </c>
      <c r="C5" s="27">
        <v>3.1457184382901624E-3</v>
      </c>
      <c r="D5" s="28">
        <v>520459.35999999993</v>
      </c>
      <c r="E5" s="27">
        <v>2.8265624853157159E-3</v>
      </c>
      <c r="F5" s="28">
        <v>342491.98364444432</v>
      </c>
      <c r="G5" s="27">
        <v>4.3121056973031277E-3</v>
      </c>
      <c r="H5" s="28">
        <v>862951.34364444437</v>
      </c>
      <c r="I5" s="27">
        <v>3.2742462345266635E-3</v>
      </c>
    </row>
    <row r="6" spans="1:9" ht="18" customHeight="1" x14ac:dyDescent="0.25">
      <c r="A6" s="25" t="s">
        <v>49</v>
      </c>
      <c r="B6" s="26">
        <v>1235</v>
      </c>
      <c r="C6" s="27">
        <v>2.4588368805622474E-2</v>
      </c>
      <c r="D6" s="28">
        <v>4969895.5199999781</v>
      </c>
      <c r="E6" s="27">
        <v>2.6991003164532547E-2</v>
      </c>
      <c r="F6" s="28">
        <v>3528495.3900000034</v>
      </c>
      <c r="G6" s="27">
        <v>4.4425112997454677E-2</v>
      </c>
      <c r="H6" s="28">
        <v>8498390.910000002</v>
      </c>
      <c r="I6" s="27">
        <v>3.2244951747902956E-2</v>
      </c>
    </row>
    <row r="7" spans="1:9" ht="18" customHeight="1" x14ac:dyDescent="0.25">
      <c r="A7" s="25" t="s">
        <v>16</v>
      </c>
      <c r="B7" s="26">
        <v>294</v>
      </c>
      <c r="C7" s="27">
        <v>5.8534254484639732E-3</v>
      </c>
      <c r="D7" s="28">
        <v>1059026.7800000007</v>
      </c>
      <c r="E7" s="27">
        <v>5.7514680248861366E-3</v>
      </c>
      <c r="F7" s="28">
        <v>441626.14362222247</v>
      </c>
      <c r="G7" s="27">
        <v>5.5602428697086557E-3</v>
      </c>
      <c r="H7" s="28">
        <v>1500652.9236222219</v>
      </c>
      <c r="I7" s="27">
        <v>5.69384035460285E-3</v>
      </c>
    </row>
    <row r="8" spans="1:9" ht="18" customHeight="1" x14ac:dyDescent="0.25">
      <c r="A8" s="25" t="s">
        <v>14</v>
      </c>
      <c r="B8" s="26">
        <v>97</v>
      </c>
      <c r="C8" s="27">
        <v>1.9312322057857328E-3</v>
      </c>
      <c r="D8" s="28">
        <v>385060.17000000004</v>
      </c>
      <c r="E8" s="27">
        <v>2.0912230901396268E-3</v>
      </c>
      <c r="F8" s="28">
        <v>166975.97572777781</v>
      </c>
      <c r="G8" s="27">
        <v>2.1022917050110617E-3</v>
      </c>
      <c r="H8" s="28">
        <v>552036.14572777797</v>
      </c>
      <c r="I8" s="27">
        <v>2.0945587312469864E-3</v>
      </c>
    </row>
    <row r="9" spans="1:9" s="1" customFormat="1" ht="18" customHeight="1" x14ac:dyDescent="0.25">
      <c r="A9" s="25" t="s">
        <v>13</v>
      </c>
      <c r="B9" s="26">
        <v>171</v>
      </c>
      <c r="C9" s="27">
        <v>3.4045433730861886E-3</v>
      </c>
      <c r="D9" s="28">
        <v>588944.74000000022</v>
      </c>
      <c r="E9" s="27">
        <v>3.1984997022784238E-3</v>
      </c>
      <c r="F9" s="28">
        <v>275156.2730000001</v>
      </c>
      <c r="G9" s="27">
        <v>3.4643232224779753E-3</v>
      </c>
      <c r="H9" s="28">
        <v>864101.01299999992</v>
      </c>
      <c r="I9" s="27">
        <v>3.2786083582849752E-3</v>
      </c>
    </row>
    <row r="10" spans="1:9" ht="18" customHeight="1" x14ac:dyDescent="0.25">
      <c r="A10" s="25" t="s">
        <v>9</v>
      </c>
      <c r="B10" s="26">
        <v>2823</v>
      </c>
      <c r="C10" s="27">
        <v>5.6204830071475503E-2</v>
      </c>
      <c r="D10" s="28">
        <v>10272440.620000014</v>
      </c>
      <c r="E10" s="27">
        <v>5.5788592771442054E-2</v>
      </c>
      <c r="F10" s="28">
        <v>11858028.200000007</v>
      </c>
      <c r="G10" s="27">
        <v>0.14929713220115723</v>
      </c>
      <c r="H10" s="28">
        <v>22130468.819999952</v>
      </c>
      <c r="I10" s="27">
        <v>8.396835434101832E-2</v>
      </c>
    </row>
    <row r="11" spans="1:9" ht="18" customHeight="1" x14ac:dyDescent="0.25">
      <c r="A11" s="25" t="s">
        <v>10</v>
      </c>
      <c r="B11" s="26">
        <v>752</v>
      </c>
      <c r="C11" s="27">
        <v>1.4972026997431661E-2</v>
      </c>
      <c r="D11" s="28">
        <v>3707665.1100000017</v>
      </c>
      <c r="E11" s="27">
        <v>2.0135956644222852E-2</v>
      </c>
      <c r="F11" s="28">
        <v>2441056.4554495784</v>
      </c>
      <c r="G11" s="27">
        <v>3.0733838897409924E-2</v>
      </c>
      <c r="H11" s="28">
        <v>6148721.565449574</v>
      </c>
      <c r="I11" s="27">
        <v>2.3329737627850754E-2</v>
      </c>
    </row>
    <row r="12" spans="1:9" ht="18" customHeight="1" x14ac:dyDescent="0.25">
      <c r="A12" s="25" t="s">
        <v>11</v>
      </c>
      <c r="B12" s="26">
        <v>1529</v>
      </c>
      <c r="C12" s="27">
        <v>3.0441794254086448E-2</v>
      </c>
      <c r="D12" s="28">
        <v>3901635.7100000004</v>
      </c>
      <c r="E12" s="27">
        <v>2.1189391481506167E-2</v>
      </c>
      <c r="F12" s="28">
        <v>3083186.5146500007</v>
      </c>
      <c r="G12" s="27">
        <v>3.8818503119981286E-2</v>
      </c>
      <c r="H12" s="28">
        <v>6984822.2246500086</v>
      </c>
      <c r="I12" s="27">
        <v>2.6502105867652968E-2</v>
      </c>
    </row>
    <row r="13" spans="1:9" ht="18" customHeight="1" x14ac:dyDescent="0.25">
      <c r="A13" s="25" t="s">
        <v>12</v>
      </c>
      <c r="B13" s="26">
        <v>667</v>
      </c>
      <c r="C13" s="27">
        <v>1.3279710116073028E-2</v>
      </c>
      <c r="D13" s="28">
        <v>3466438.5399999991</v>
      </c>
      <c r="E13" s="27">
        <v>1.8825879382429748E-2</v>
      </c>
      <c r="F13" s="28">
        <v>1963731.371948442</v>
      </c>
      <c r="G13" s="27">
        <v>2.4724132655153091E-2</v>
      </c>
      <c r="H13" s="28">
        <v>5430169.9119484387</v>
      </c>
      <c r="I13" s="27">
        <v>2.0603378762873572E-2</v>
      </c>
    </row>
    <row r="14" spans="1:9" ht="18" customHeight="1" x14ac:dyDescent="0.25">
      <c r="A14" s="25" t="s">
        <v>15</v>
      </c>
      <c r="B14" s="26">
        <v>309</v>
      </c>
      <c r="C14" s="27">
        <v>6.1520696039978496E-3</v>
      </c>
      <c r="D14" s="28">
        <v>1851940.9300000018</v>
      </c>
      <c r="E14" s="27">
        <v>1.0057705096818135E-2</v>
      </c>
      <c r="F14" s="28">
        <v>946143.75762344408</v>
      </c>
      <c r="G14" s="27">
        <v>1.1912313521332908E-2</v>
      </c>
      <c r="H14" s="28">
        <v>2798084.6876234463</v>
      </c>
      <c r="I14" s="27">
        <v>1.0616610449490858E-2</v>
      </c>
    </row>
    <row r="15" spans="1:9" ht="18" customHeight="1" x14ac:dyDescent="0.25">
      <c r="A15" s="25" t="s">
        <v>62</v>
      </c>
      <c r="B15" s="26">
        <v>997</v>
      </c>
      <c r="C15" s="27">
        <v>1.9849881537818304E-2</v>
      </c>
      <c r="D15" s="28">
        <v>4071617.1299999827</v>
      </c>
      <c r="E15" s="27">
        <v>2.211254349278452E-2</v>
      </c>
      <c r="F15" s="28">
        <v>1796090.559999998</v>
      </c>
      <c r="G15" s="27">
        <v>2.261347040662039E-2</v>
      </c>
      <c r="H15" s="28">
        <v>5867707.6900000013</v>
      </c>
      <c r="I15" s="27">
        <v>2.2263502978218393E-2</v>
      </c>
    </row>
    <row r="16" spans="1:9" ht="18" customHeight="1" x14ac:dyDescent="0.25">
      <c r="A16" s="25" t="s">
        <v>61</v>
      </c>
      <c r="B16" s="26">
        <v>127</v>
      </c>
      <c r="C16" s="27">
        <v>2.5285205168534852E-3</v>
      </c>
      <c r="D16" s="28">
        <v>2276126.8200000003</v>
      </c>
      <c r="E16" s="27">
        <v>1.2361416040693282E-2</v>
      </c>
      <c r="F16" s="28">
        <v>499651.97999999992</v>
      </c>
      <c r="G16" s="27">
        <v>6.2908104496352873E-3</v>
      </c>
      <c r="H16" s="28">
        <v>2775778.7999999993</v>
      </c>
      <c r="I16" s="27">
        <v>1.05319765137577E-2</v>
      </c>
    </row>
    <row r="17" spans="1:9" ht="18" customHeight="1" x14ac:dyDescent="0.25">
      <c r="A17" s="25" t="s">
        <v>57</v>
      </c>
      <c r="B17" s="26">
        <v>3376</v>
      </c>
      <c r="C17" s="27">
        <v>6.721484460549107E-2</v>
      </c>
      <c r="D17" s="28">
        <v>11761291.909999816</v>
      </c>
      <c r="E17" s="27">
        <v>6.3874394518820279E-2</v>
      </c>
      <c r="F17" s="28">
        <v>4649530.5099999951</v>
      </c>
      <c r="G17" s="27">
        <v>5.8539375983671794E-2</v>
      </c>
      <c r="H17" s="28">
        <v>16410822.420000071</v>
      </c>
      <c r="I17" s="27">
        <v>6.2266631728323987E-2</v>
      </c>
    </row>
    <row r="18" spans="1:9" ht="18" customHeight="1" x14ac:dyDescent="0.25">
      <c r="A18" s="25" t="s">
        <v>58</v>
      </c>
      <c r="B18" s="26">
        <v>16236</v>
      </c>
      <c r="C18" s="27">
        <v>0.32325243394986758</v>
      </c>
      <c r="D18" s="28">
        <v>58337299.370003954</v>
      </c>
      <c r="E18" s="27">
        <v>0.31682401080054617</v>
      </c>
      <c r="F18" s="28">
        <v>20647323.440000556</v>
      </c>
      <c r="G18" s="27">
        <v>0.25995773709003439</v>
      </c>
      <c r="H18" s="28">
        <v>78984622.809998602</v>
      </c>
      <c r="I18" s="27">
        <v>0.29968677345000122</v>
      </c>
    </row>
    <row r="19" spans="1:9" ht="18" customHeight="1" x14ac:dyDescent="0.25">
      <c r="A19" s="25" t="s">
        <v>63</v>
      </c>
      <c r="B19" s="26">
        <v>12336</v>
      </c>
      <c r="C19" s="27">
        <v>0.24560495351105979</v>
      </c>
      <c r="D19" s="28">
        <v>49303563.180005848</v>
      </c>
      <c r="E19" s="27">
        <v>0.26776269731607438</v>
      </c>
      <c r="F19" s="28">
        <v>17549972.060000245</v>
      </c>
      <c r="G19" s="27">
        <v>0.2209608928715881</v>
      </c>
      <c r="H19" s="28">
        <v>66853535.239999384</v>
      </c>
      <c r="I19" s="27">
        <v>0.25365849145088448</v>
      </c>
    </row>
    <row r="20" spans="1:9" ht="18" customHeight="1" x14ac:dyDescent="0.25">
      <c r="A20" s="25" t="s">
        <v>64</v>
      </c>
      <c r="B20" s="26">
        <v>409</v>
      </c>
      <c r="C20" s="27">
        <v>8.1430306408903572E-3</v>
      </c>
      <c r="D20" s="28">
        <v>7086854.0500000119</v>
      </c>
      <c r="E20" s="27">
        <v>3.8487992216410104E-2</v>
      </c>
      <c r="F20" s="28">
        <v>1836595.9299999971</v>
      </c>
      <c r="G20" s="27">
        <v>2.3123448581553949E-2</v>
      </c>
      <c r="H20" s="28">
        <v>8923449.9799999911</v>
      </c>
      <c r="I20" s="27">
        <v>3.3857728725016398E-2</v>
      </c>
    </row>
    <row r="21" spans="1:9" ht="18" customHeight="1" x14ac:dyDescent="0.25">
      <c r="A21" s="25" t="s">
        <v>60</v>
      </c>
      <c r="B21" s="26">
        <v>262</v>
      </c>
      <c r="C21" s="27">
        <v>5.2163179166583706E-3</v>
      </c>
      <c r="D21" s="28">
        <v>2026178.2999999989</v>
      </c>
      <c r="E21" s="27">
        <v>1.1003970744883462E-2</v>
      </c>
      <c r="F21" s="28">
        <v>695824.84000000008</v>
      </c>
      <c r="G21" s="27">
        <v>8.7607021482989083E-3</v>
      </c>
      <c r="H21" s="28">
        <v>2722003.140000002</v>
      </c>
      <c r="I21" s="27">
        <v>1.0327938645851298E-2</v>
      </c>
    </row>
    <row r="22" spans="1:9" s="1" customFormat="1" ht="18" customHeight="1" x14ac:dyDescent="0.25">
      <c r="A22" s="25" t="s">
        <v>65</v>
      </c>
      <c r="B22" s="26">
        <v>153</v>
      </c>
      <c r="C22" s="27">
        <v>3.0461703864455374E-3</v>
      </c>
      <c r="D22" s="28">
        <v>1254211.8400000003</v>
      </c>
      <c r="E22" s="27">
        <v>6.8114984723933077E-3</v>
      </c>
      <c r="F22" s="28">
        <v>384185.74999999977</v>
      </c>
      <c r="G22" s="27">
        <v>4.8370462390661777E-3</v>
      </c>
      <c r="H22" s="28">
        <v>1638397.5899999999</v>
      </c>
      <c r="I22" s="27">
        <v>6.2164769534507648E-3</v>
      </c>
    </row>
    <row r="23" spans="1:9" s="1" customFormat="1" ht="18" customHeight="1" x14ac:dyDescent="0.25">
      <c r="A23" s="25" t="s">
        <v>59</v>
      </c>
      <c r="B23" s="26">
        <v>302</v>
      </c>
      <c r="C23" s="27">
        <v>6.0127023314153743E-3</v>
      </c>
      <c r="D23" s="28">
        <v>2750673.8499999996</v>
      </c>
      <c r="E23" s="27">
        <v>1.4938633275322303E-2</v>
      </c>
      <c r="F23" s="28">
        <v>858118.89000000048</v>
      </c>
      <c r="G23" s="27">
        <v>1.0804046609084662E-2</v>
      </c>
      <c r="H23" s="28">
        <v>3608792.7400000007</v>
      </c>
      <c r="I23" s="27">
        <v>1.3692632993918433E-2</v>
      </c>
    </row>
    <row r="24" spans="1:9" s="1" customFormat="1" ht="18" customHeight="1" x14ac:dyDescent="0.25">
      <c r="A24" s="25" t="s">
        <v>69</v>
      </c>
      <c r="B24" s="26">
        <v>2136</v>
      </c>
      <c r="C24" s="27">
        <v>4.2526927748023968E-2</v>
      </c>
      <c r="D24" s="28">
        <v>5234023.1799998507</v>
      </c>
      <c r="E24" s="27">
        <v>2.8425453944877555E-2</v>
      </c>
      <c r="F24" s="28">
        <v>2547261.6699999995</v>
      </c>
      <c r="G24" s="27">
        <v>3.2071003364364595E-2</v>
      </c>
      <c r="H24" s="28">
        <v>7781284.8500000201</v>
      </c>
      <c r="I24" s="27">
        <v>2.9524077814506992E-2</v>
      </c>
    </row>
    <row r="25" spans="1:9" s="1" customFormat="1" ht="18" customHeight="1" x14ac:dyDescent="0.25">
      <c r="A25" s="25" t="s">
        <v>73</v>
      </c>
      <c r="B25" s="26">
        <v>2449</v>
      </c>
      <c r="C25" s="27">
        <v>4.8758635793497519E-2</v>
      </c>
      <c r="D25" s="28">
        <v>1035317.4399999997</v>
      </c>
      <c r="E25" s="27">
        <v>5.6227049818012775E-3</v>
      </c>
      <c r="F25" s="28">
        <v>286155.300000004</v>
      </c>
      <c r="G25" s="27">
        <v>3.6028051994481157E-3</v>
      </c>
      <c r="H25" s="28">
        <v>1321472.7399999835</v>
      </c>
      <c r="I25" s="27">
        <v>5.0139873758135427E-3</v>
      </c>
    </row>
    <row r="26" spans="1:9" s="1" customFormat="1" ht="18" customHeight="1" x14ac:dyDescent="0.25">
      <c r="A26" s="25" t="s">
        <v>70</v>
      </c>
      <c r="B26" s="26">
        <v>2836</v>
      </c>
      <c r="C26" s="27">
        <v>5.6463655006271526E-2</v>
      </c>
      <c r="D26" s="28">
        <v>7356991.9599998416</v>
      </c>
      <c r="E26" s="27">
        <v>3.9955084060559302E-2</v>
      </c>
      <c r="F26" s="28">
        <v>2526545.2470013518</v>
      </c>
      <c r="G26" s="27">
        <v>3.181017563727552E-2</v>
      </c>
      <c r="H26" s="28">
        <v>9883537.2070013415</v>
      </c>
      <c r="I26" s="27">
        <v>3.7500532008165971E-2</v>
      </c>
    </row>
    <row r="27" spans="1:9" s="1" customFormat="1" ht="18" customHeight="1" x14ac:dyDescent="0.25">
      <c r="A27" s="25" t="s">
        <v>71</v>
      </c>
      <c r="B27" s="26">
        <v>544</v>
      </c>
      <c r="C27" s="27">
        <v>1.0830828040695243E-2</v>
      </c>
      <c r="D27" s="28">
        <v>913903.54000000039</v>
      </c>
      <c r="E27" s="27">
        <v>4.9633182912902796E-3</v>
      </c>
      <c r="F27" s="28">
        <v>101544.83777777795</v>
      </c>
      <c r="G27" s="27">
        <v>1.2784885323559926E-3</v>
      </c>
      <c r="H27" s="28">
        <v>1015448.3777777768</v>
      </c>
      <c r="I27" s="27">
        <v>3.852856886755135E-3</v>
      </c>
    </row>
    <row r="28" spans="1:9" ht="18" customHeight="1" thickBot="1" x14ac:dyDescent="0.3">
      <c r="A28" s="25" t="s">
        <v>72</v>
      </c>
      <c r="B28" s="26">
        <v>29</v>
      </c>
      <c r="C28" s="27">
        <v>5.7737870069882733E-4</v>
      </c>
      <c r="D28" s="28"/>
      <c r="E28" s="27">
        <v>0</v>
      </c>
      <c r="F28" s="28"/>
      <c r="G28" s="27">
        <v>0</v>
      </c>
      <c r="H28" s="28"/>
      <c r="I28" s="27">
        <v>0</v>
      </c>
    </row>
    <row r="29" spans="1:9" ht="18" customHeight="1" thickTop="1" x14ac:dyDescent="0.25">
      <c r="A29" s="29" t="s">
        <v>33</v>
      </c>
      <c r="B29" s="30">
        <v>50227</v>
      </c>
      <c r="C29" s="31">
        <v>1</v>
      </c>
      <c r="D29" s="32">
        <v>184131560.05000421</v>
      </c>
      <c r="E29" s="31">
        <v>1</v>
      </c>
      <c r="F29" s="32">
        <v>79425693.08044681</v>
      </c>
      <c r="G29" s="31">
        <v>1</v>
      </c>
      <c r="H29" s="32">
        <v>263557253.13041267</v>
      </c>
      <c r="I29" s="31">
        <v>1</v>
      </c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76" t="s">
        <v>29</v>
      </c>
      <c r="B31" s="76"/>
      <c r="C31" s="76"/>
      <c r="D31" s="76"/>
      <c r="E31" s="76"/>
      <c r="F31" s="76"/>
      <c r="G31" s="76"/>
      <c r="H31" s="76"/>
      <c r="I31" s="76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2"/>
      <c r="C33" s="2"/>
      <c r="D33" s="2"/>
      <c r="E33" s="2"/>
      <c r="F33" s="2"/>
      <c r="G33" s="2"/>
      <c r="H33" s="2"/>
      <c r="I33" s="2"/>
    </row>
    <row r="35" spans="1:9" x14ac:dyDescent="0.25">
      <c r="A35" s="76"/>
      <c r="B35" s="76"/>
      <c r="C35" s="76"/>
      <c r="D35" s="76"/>
      <c r="E35" s="76"/>
      <c r="F35" s="76"/>
      <c r="G35" s="76"/>
      <c r="H35" s="76"/>
      <c r="I35" s="76"/>
    </row>
    <row r="36" spans="1:9" x14ac:dyDescent="0.25">
      <c r="A36" s="1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1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1"/>
      <c r="B38" s="2"/>
      <c r="C38" s="2"/>
      <c r="D38" s="2"/>
      <c r="E38" s="2"/>
      <c r="F38" s="2"/>
      <c r="G38" s="2"/>
      <c r="H38" s="2"/>
      <c r="I38" s="2"/>
    </row>
  </sheetData>
  <mergeCells count="3">
    <mergeCell ref="A2:I2"/>
    <mergeCell ref="A31:I31"/>
    <mergeCell ref="A35:I35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AC13"/>
  <sheetViews>
    <sheetView showGridLines="0" zoomScaleNormal="100" workbookViewId="0">
      <selection activeCell="A4" sqref="A4"/>
    </sheetView>
  </sheetViews>
  <sheetFormatPr defaultRowHeight="15" x14ac:dyDescent="0.25"/>
  <cols>
    <col min="1" max="1" width="27.42578125" style="3" bestFit="1" customWidth="1"/>
    <col min="2" max="2" width="9.140625" style="4" customWidth="1"/>
    <col min="3" max="3" width="8.5703125" style="4" customWidth="1"/>
    <col min="4" max="4" width="14" style="4" customWidth="1"/>
    <col min="5" max="5" width="13" style="4" customWidth="1"/>
    <col min="6" max="6" width="13.28515625" style="4" customWidth="1"/>
    <col min="7" max="7" width="10.7109375" style="4" customWidth="1"/>
    <col min="8" max="8" width="14.5703125" style="4" customWidth="1"/>
    <col min="9" max="9" width="11.85546875" style="4" customWidth="1"/>
    <col min="10" max="10" width="9.140625" style="4"/>
    <col min="20" max="20" width="9.140625" style="4"/>
    <col min="30" max="16384" width="9.140625" style="3"/>
  </cols>
  <sheetData>
    <row r="2" spans="1:29" s="23" customFormat="1" ht="15" customHeight="1" x14ac:dyDescent="0.25">
      <c r="A2" s="81" t="s">
        <v>88</v>
      </c>
      <c r="B2" s="81"/>
      <c r="C2" s="81"/>
      <c r="D2" s="81"/>
      <c r="E2" s="81"/>
      <c r="F2" s="81"/>
      <c r="G2" s="81"/>
      <c r="H2" s="81"/>
      <c r="I2" s="81"/>
      <c r="J2" s="22"/>
      <c r="T2" s="22"/>
    </row>
    <row r="4" spans="1:29" ht="48" customHeight="1" x14ac:dyDescent="0.25">
      <c r="A4" s="38" t="s">
        <v>3</v>
      </c>
      <c r="B4" s="36" t="s">
        <v>32</v>
      </c>
      <c r="C4" s="37" t="s">
        <v>51</v>
      </c>
      <c r="D4" s="37" t="s">
        <v>6</v>
      </c>
      <c r="E4" s="37" t="s">
        <v>67</v>
      </c>
      <c r="F4" s="37" t="s">
        <v>4</v>
      </c>
      <c r="G4" s="37" t="s">
        <v>21</v>
      </c>
      <c r="H4" s="37" t="s">
        <v>5</v>
      </c>
      <c r="I4" s="37" t="s">
        <v>66</v>
      </c>
    </row>
    <row r="5" spans="1:29" ht="18" customHeight="1" x14ac:dyDescent="0.25">
      <c r="A5" s="25" t="s">
        <v>77</v>
      </c>
      <c r="B5" s="26">
        <v>2865</v>
      </c>
      <c r="C5" s="27">
        <v>6.7903868031854386E-2</v>
      </c>
      <c r="D5" s="28">
        <v>7356991.9599998733</v>
      </c>
      <c r="E5" s="27">
        <v>4.7957012925670305E-2</v>
      </c>
      <c r="F5" s="28">
        <v>2526545.2470013448</v>
      </c>
      <c r="G5" s="27">
        <v>4.6461952081560787E-2</v>
      </c>
      <c r="H5" s="28">
        <v>9883537.2070013508</v>
      </c>
      <c r="I5" s="27">
        <v>4.7565748441200789E-2</v>
      </c>
    </row>
    <row r="6" spans="1:29" ht="18" customHeight="1" x14ac:dyDescent="0.25">
      <c r="A6" s="25" t="s">
        <v>2</v>
      </c>
      <c r="B6" s="26">
        <v>3618</v>
      </c>
      <c r="C6" s="27">
        <v>8.5750853242320818E-2</v>
      </c>
      <c r="D6" s="28">
        <v>4715062.1800000379</v>
      </c>
      <c r="E6" s="27">
        <v>3.0735428166976674E-2</v>
      </c>
      <c r="F6" s="28">
        <v>3575194.4700000072</v>
      </c>
      <c r="G6" s="27">
        <v>6.5746106999093473E-2</v>
      </c>
      <c r="H6" s="28">
        <v>8290256.6499999901</v>
      </c>
      <c r="I6" s="27">
        <v>3.9897888181930699E-2</v>
      </c>
      <c r="K6" s="1"/>
      <c r="L6" s="1"/>
      <c r="M6" s="1"/>
      <c r="N6" s="1"/>
      <c r="O6" s="1"/>
      <c r="P6" s="1"/>
      <c r="Q6" s="1"/>
      <c r="R6" s="1"/>
      <c r="S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 x14ac:dyDescent="0.25">
      <c r="A7" s="25" t="s">
        <v>0</v>
      </c>
      <c r="B7" s="26">
        <v>31715</v>
      </c>
      <c r="C7" s="27">
        <v>0.75168278346605988</v>
      </c>
      <c r="D7" s="28">
        <v>135302469.66999105</v>
      </c>
      <c r="E7" s="27">
        <v>0.88197762375140443</v>
      </c>
      <c r="F7" s="28">
        <v>46087222.309997186</v>
      </c>
      <c r="G7" s="27">
        <v>0.84752185502347699</v>
      </c>
      <c r="H7" s="28">
        <v>181389691.97998631</v>
      </c>
      <c r="I7" s="27">
        <v>0.87296038633162865</v>
      </c>
      <c r="K7" s="1"/>
      <c r="L7" s="1"/>
      <c r="M7" s="1"/>
      <c r="N7" s="1"/>
      <c r="O7" s="1"/>
      <c r="P7" s="1"/>
      <c r="Q7" s="1"/>
      <c r="R7" s="1"/>
      <c r="S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 x14ac:dyDescent="0.25">
      <c r="A8" s="25" t="s">
        <v>78</v>
      </c>
      <c r="B8" s="26">
        <v>2449</v>
      </c>
      <c r="C8" s="27">
        <v>5.8044178991277964E-2</v>
      </c>
      <c r="D8" s="28">
        <v>1035317.4399999997</v>
      </c>
      <c r="E8" s="27">
        <v>6.7487815838598161E-3</v>
      </c>
      <c r="F8" s="28">
        <v>286155.300000004</v>
      </c>
      <c r="G8" s="27">
        <v>5.2622583554616867E-3</v>
      </c>
      <c r="H8" s="28">
        <v>1321472.7399999835</v>
      </c>
      <c r="I8" s="27">
        <v>6.3597514337495184E-3</v>
      </c>
      <c r="K8" s="1"/>
      <c r="L8" s="1"/>
      <c r="M8" s="1"/>
      <c r="N8" s="1"/>
      <c r="O8" s="1"/>
      <c r="P8" s="1"/>
      <c r="Q8" s="1"/>
      <c r="R8" s="1"/>
      <c r="S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 x14ac:dyDescent="0.25">
      <c r="A9" s="25" t="s">
        <v>74</v>
      </c>
      <c r="B9" s="26">
        <v>544</v>
      </c>
      <c r="C9" s="27">
        <v>1.2893439514599925E-2</v>
      </c>
      <c r="D9" s="28">
        <v>913903.53999999969</v>
      </c>
      <c r="E9" s="27">
        <v>5.9573374714679706E-3</v>
      </c>
      <c r="F9" s="28">
        <v>101544.83777777807</v>
      </c>
      <c r="G9" s="27">
        <v>1.8673607340143857E-3</v>
      </c>
      <c r="H9" s="28">
        <v>1015448.3777777764</v>
      </c>
      <c r="I9" s="27">
        <v>4.8869712412462759E-3</v>
      </c>
      <c r="K9" s="1"/>
      <c r="L9" s="1"/>
      <c r="M9" s="1"/>
      <c r="N9" s="1"/>
      <c r="O9" s="1"/>
      <c r="P9" s="1"/>
      <c r="Q9" s="1"/>
      <c r="R9" s="1"/>
      <c r="S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 thickBot="1" x14ac:dyDescent="0.3">
      <c r="A10" s="25" t="s">
        <v>1</v>
      </c>
      <c r="B10" s="26">
        <v>1001</v>
      </c>
      <c r="C10" s="27">
        <v>2.3724876753886993E-2</v>
      </c>
      <c r="D10" s="28">
        <v>4084307.779999983</v>
      </c>
      <c r="E10" s="27">
        <v>2.6623816100769308E-2</v>
      </c>
      <c r="F10" s="28">
        <v>1802138.8499999978</v>
      </c>
      <c r="G10" s="27">
        <v>3.3140466806361686E-2</v>
      </c>
      <c r="H10" s="28">
        <v>5886446.6300000018</v>
      </c>
      <c r="I10" s="27">
        <v>2.8329254370266465E-2</v>
      </c>
    </row>
    <row r="11" spans="1:29" ht="18" customHeight="1" thickTop="1" x14ac:dyDescent="0.25">
      <c r="A11" s="29" t="s">
        <v>33</v>
      </c>
      <c r="B11" s="30">
        <v>42192</v>
      </c>
      <c r="C11" s="31">
        <v>1</v>
      </c>
      <c r="D11" s="32">
        <v>153408052.56996816</v>
      </c>
      <c r="E11" s="31">
        <v>1</v>
      </c>
      <c r="F11" s="32">
        <v>54378801.014778003</v>
      </c>
      <c r="G11" s="31">
        <v>1</v>
      </c>
      <c r="H11" s="32">
        <v>207786853.58476076</v>
      </c>
      <c r="I11" s="31">
        <v>1</v>
      </c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29" x14ac:dyDescent="0.25">
      <c r="A13" s="76" t="s">
        <v>36</v>
      </c>
      <c r="B13" s="76"/>
      <c r="C13" s="76"/>
      <c r="D13" s="76"/>
      <c r="E13" s="76"/>
      <c r="F13" s="76"/>
      <c r="G13" s="76"/>
      <c r="H13" s="76"/>
      <c r="I13" s="76"/>
    </row>
  </sheetData>
  <mergeCells count="2">
    <mergeCell ref="A2:I2"/>
    <mergeCell ref="A13:I13"/>
  </mergeCells>
  <printOptions horizontalCentered="1"/>
  <pageMargins left="0.39370078740157483" right="0.39370078740157483" top="0.78740157480314965" bottom="0.39370078740157483" header="0" footer="0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14"/>
  <sheetViews>
    <sheetView showGridLines="0" workbookViewId="0">
      <selection activeCell="A4" sqref="A4"/>
    </sheetView>
  </sheetViews>
  <sheetFormatPr defaultRowHeight="15" x14ac:dyDescent="0.25"/>
  <cols>
    <col min="1" max="1" width="27.42578125" style="3" customWidth="1"/>
    <col min="2" max="2" width="8.140625" style="4" customWidth="1"/>
    <col min="3" max="3" width="8.85546875" style="4" customWidth="1"/>
    <col min="4" max="4" width="14.7109375" style="4" customWidth="1"/>
    <col min="5" max="5" width="13" style="4" customWidth="1"/>
    <col min="6" max="6" width="13.85546875" style="4" customWidth="1"/>
    <col min="7" max="7" width="10.42578125" style="4" customWidth="1"/>
    <col min="8" max="8" width="14" style="4" customWidth="1"/>
    <col min="9" max="9" width="10.5703125" style="4" customWidth="1"/>
  </cols>
  <sheetData>
    <row r="2" spans="1:9" s="1" customFormat="1" ht="15" customHeight="1" x14ac:dyDescent="0.25">
      <c r="A2" s="81" t="s">
        <v>89</v>
      </c>
      <c r="B2" s="81"/>
      <c r="C2" s="81"/>
      <c r="D2" s="81"/>
      <c r="E2" s="81"/>
      <c r="F2" s="81"/>
      <c r="G2" s="81"/>
      <c r="H2" s="81"/>
      <c r="I2" s="81"/>
    </row>
    <row r="3" spans="1:9" s="1" customFormat="1" x14ac:dyDescent="0.25">
      <c r="A3" s="3"/>
      <c r="B3" s="4"/>
      <c r="C3" s="4"/>
      <c r="D3" s="4"/>
      <c r="E3" s="4"/>
      <c r="F3" s="4"/>
      <c r="G3" s="4"/>
      <c r="H3" s="4"/>
      <c r="I3" s="4"/>
    </row>
    <row r="4" spans="1:9" ht="46.5" customHeight="1" x14ac:dyDescent="0.25">
      <c r="A4" s="38" t="s">
        <v>3</v>
      </c>
      <c r="B4" s="36" t="s">
        <v>32</v>
      </c>
      <c r="C4" s="37" t="s">
        <v>51</v>
      </c>
      <c r="D4" s="37" t="s">
        <v>6</v>
      </c>
      <c r="E4" s="37" t="s">
        <v>20</v>
      </c>
      <c r="F4" s="37" t="s">
        <v>4</v>
      </c>
      <c r="G4" s="37" t="s">
        <v>21</v>
      </c>
      <c r="H4" s="37" t="s">
        <v>5</v>
      </c>
      <c r="I4" s="37" t="s">
        <v>66</v>
      </c>
    </row>
    <row r="5" spans="1:9" ht="18" customHeight="1" x14ac:dyDescent="0.25">
      <c r="A5" s="25" t="s">
        <v>79</v>
      </c>
      <c r="B5" s="26">
        <v>441</v>
      </c>
      <c r="C5" s="27">
        <v>5.4884878655880522E-2</v>
      </c>
      <c r="D5" s="28">
        <v>738310</v>
      </c>
      <c r="E5" s="27">
        <v>2.4030784912191853E-2</v>
      </c>
      <c r="F5" s="28">
        <v>206726.8</v>
      </c>
      <c r="G5" s="27">
        <v>8.2535908829734408E-3</v>
      </c>
      <c r="H5" s="28">
        <v>945036.80000000005</v>
      </c>
      <c r="I5" s="27">
        <v>1.6945132322858651E-2</v>
      </c>
    </row>
    <row r="6" spans="1:9" ht="18" customHeight="1" x14ac:dyDescent="0.25">
      <c r="A6" s="25" t="s">
        <v>77</v>
      </c>
      <c r="B6" s="26">
        <v>267</v>
      </c>
      <c r="C6" s="27">
        <v>3.3229620410703174E-2</v>
      </c>
      <c r="D6" s="28">
        <v>402580.92999999912</v>
      </c>
      <c r="E6" s="27">
        <v>1.3103351896331003E-2</v>
      </c>
      <c r="F6" s="28">
        <v>468601.77000000072</v>
      </c>
      <c r="G6" s="27">
        <v>1.8708978693702139E-2</v>
      </c>
      <c r="H6" s="28">
        <v>871182.6999999996</v>
      </c>
      <c r="I6" s="27">
        <v>1.5620879661919265E-2</v>
      </c>
    </row>
    <row r="7" spans="1:9" ht="18" customHeight="1" x14ac:dyDescent="0.25">
      <c r="A7" s="25" t="s">
        <v>2</v>
      </c>
      <c r="B7" s="26">
        <v>4523</v>
      </c>
      <c r="C7" s="27">
        <v>0.56291225886745488</v>
      </c>
      <c r="D7" s="28">
        <v>19503696.359999921</v>
      </c>
      <c r="E7" s="27">
        <v>0.63481346889498613</v>
      </c>
      <c r="F7" s="28">
        <v>15579252.709156351</v>
      </c>
      <c r="G7" s="27">
        <v>0.62200342734387681</v>
      </c>
      <c r="H7" s="28">
        <v>35082949.069156267</v>
      </c>
      <c r="I7" s="27">
        <v>0.6290603860642926</v>
      </c>
    </row>
    <row r="8" spans="1:9" ht="18" customHeight="1" x14ac:dyDescent="0.25">
      <c r="A8" s="25" t="s">
        <v>0</v>
      </c>
      <c r="B8" s="26">
        <v>1738</v>
      </c>
      <c r="C8" s="27">
        <v>0.2163036714374611</v>
      </c>
      <c r="D8" s="28">
        <v>6658828.200000003</v>
      </c>
      <c r="E8" s="27">
        <v>0.2167339846967232</v>
      </c>
      <c r="F8" s="28">
        <v>6961594.9885677798</v>
      </c>
      <c r="G8" s="27">
        <v>0.27794246768487019</v>
      </c>
      <c r="H8" s="28">
        <v>13620423.188567786</v>
      </c>
      <c r="I8" s="27">
        <v>0.24422315958872021</v>
      </c>
    </row>
    <row r="9" spans="1:9" s="1" customFormat="1" ht="18" customHeight="1" x14ac:dyDescent="0.25">
      <c r="A9" s="25" t="s">
        <v>78</v>
      </c>
      <c r="B9" s="26">
        <v>497</v>
      </c>
      <c r="C9" s="27">
        <v>6.1854387056627255E-2</v>
      </c>
      <c r="D9" s="28">
        <v>213406.69999999998</v>
      </c>
      <c r="E9" s="27">
        <v>6.9460396127922581E-3</v>
      </c>
      <c r="F9" s="28">
        <v>64613.630000000114</v>
      </c>
      <c r="G9" s="27">
        <v>2.5797064893560979E-3</v>
      </c>
      <c r="H9" s="28">
        <v>278020.33000000037</v>
      </c>
      <c r="I9" s="27">
        <v>4.9850876498088057E-3</v>
      </c>
    </row>
    <row r="10" spans="1:9" ht="18" customHeight="1" x14ac:dyDescent="0.25">
      <c r="A10" s="25" t="s">
        <v>1</v>
      </c>
      <c r="B10" s="26">
        <v>474</v>
      </c>
      <c r="C10" s="27">
        <v>5.8991910392034851E-2</v>
      </c>
      <c r="D10" s="28">
        <v>2777766.8500000015</v>
      </c>
      <c r="E10" s="27">
        <v>9.0411775146708992E-2</v>
      </c>
      <c r="F10" s="28">
        <v>1646005.2679417992</v>
      </c>
      <c r="G10" s="27">
        <v>6.5716946582691213E-2</v>
      </c>
      <c r="H10" s="28">
        <v>4423772.1179417977</v>
      </c>
      <c r="I10" s="27">
        <v>7.9321148027988356E-2</v>
      </c>
    </row>
    <row r="11" spans="1:9" ht="18" customHeight="1" thickBot="1" x14ac:dyDescent="0.3">
      <c r="A11" s="25" t="s">
        <v>80</v>
      </c>
      <c r="B11" s="26">
        <v>95</v>
      </c>
      <c r="C11" s="27">
        <v>1.1823273179838207E-2</v>
      </c>
      <c r="D11" s="28">
        <v>428918.44000000053</v>
      </c>
      <c r="E11" s="27">
        <v>1.3960594840260701E-2</v>
      </c>
      <c r="F11" s="28">
        <v>120096.90000000017</v>
      </c>
      <c r="G11" s="27">
        <v>4.7948823225308695E-3</v>
      </c>
      <c r="H11" s="28">
        <v>549015.33999999915</v>
      </c>
      <c r="I11" s="27">
        <v>9.844206684416117E-3</v>
      </c>
    </row>
    <row r="12" spans="1:9" ht="18" customHeight="1" thickTop="1" x14ac:dyDescent="0.25">
      <c r="A12" s="29" t="s">
        <v>33</v>
      </c>
      <c r="B12" s="30">
        <v>8035</v>
      </c>
      <c r="C12" s="31">
        <v>1</v>
      </c>
      <c r="D12" s="32">
        <v>30723507.480000105</v>
      </c>
      <c r="E12" s="31">
        <v>1</v>
      </c>
      <c r="F12" s="32">
        <v>25046892.065665912</v>
      </c>
      <c r="G12" s="31">
        <v>1</v>
      </c>
      <c r="H12" s="32">
        <v>55770399.545665629</v>
      </c>
      <c r="I12" s="31">
        <v>1</v>
      </c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 x14ac:dyDescent="0.25">
      <c r="A14" s="76" t="s">
        <v>29</v>
      </c>
      <c r="B14" s="76"/>
      <c r="C14" s="76"/>
      <c r="D14" s="76"/>
      <c r="E14" s="76"/>
      <c r="F14" s="76"/>
      <c r="G14" s="76"/>
      <c r="H14" s="76"/>
      <c r="I14" s="76"/>
    </row>
  </sheetData>
  <mergeCells count="2">
    <mergeCell ref="A2:I2"/>
    <mergeCell ref="A14:I14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18"/>
  <sheetViews>
    <sheetView showGridLines="0" workbookViewId="0">
      <selection activeCell="A4" sqref="A4"/>
    </sheetView>
  </sheetViews>
  <sheetFormatPr defaultRowHeight="15" x14ac:dyDescent="0.25"/>
  <cols>
    <col min="1" max="1" width="27.42578125" style="3" bestFit="1" customWidth="1"/>
    <col min="2" max="3" width="9.140625" style="4"/>
    <col min="4" max="4" width="14.7109375" style="4" customWidth="1"/>
    <col min="5" max="5" width="14" style="4" customWidth="1"/>
    <col min="6" max="6" width="13.28515625" style="4" customWidth="1"/>
    <col min="7" max="7" width="12" style="4" customWidth="1"/>
    <col min="8" max="8" width="14.42578125" style="4" customWidth="1"/>
    <col min="9" max="9" width="10" style="4" customWidth="1"/>
  </cols>
  <sheetData>
    <row r="2" spans="1:9" s="1" customFormat="1" ht="21" x14ac:dyDescent="0.25">
      <c r="A2" s="81" t="s">
        <v>90</v>
      </c>
      <c r="B2" s="81"/>
      <c r="C2" s="81"/>
      <c r="D2" s="81"/>
      <c r="E2" s="81"/>
      <c r="F2" s="81"/>
      <c r="G2" s="81"/>
      <c r="H2" s="81"/>
      <c r="I2" s="81"/>
    </row>
    <row r="4" spans="1:9" ht="50.25" customHeight="1" x14ac:dyDescent="0.25">
      <c r="A4" s="38" t="s">
        <v>3</v>
      </c>
      <c r="B4" s="36" t="s">
        <v>32</v>
      </c>
      <c r="C4" s="37" t="s">
        <v>51</v>
      </c>
      <c r="D4" s="37" t="s">
        <v>6</v>
      </c>
      <c r="E4" s="37" t="s">
        <v>20</v>
      </c>
      <c r="F4" s="37" t="s">
        <v>4</v>
      </c>
      <c r="G4" s="37" t="s">
        <v>21</v>
      </c>
      <c r="H4" s="37" t="s">
        <v>5</v>
      </c>
      <c r="I4" s="37" t="s">
        <v>66</v>
      </c>
    </row>
    <row r="5" spans="1:9" ht="18" customHeight="1" x14ac:dyDescent="0.25">
      <c r="A5" s="25" t="s">
        <v>79</v>
      </c>
      <c r="B5" s="26">
        <v>441</v>
      </c>
      <c r="C5" s="27">
        <v>8.7801381726959598E-3</v>
      </c>
      <c r="D5" s="28">
        <v>738310</v>
      </c>
      <c r="E5" s="27">
        <v>4.0096874202320814E-3</v>
      </c>
      <c r="F5" s="28">
        <v>206726.8</v>
      </c>
      <c r="G5" s="27">
        <v>2.6027698592523316E-3</v>
      </c>
      <c r="H5" s="28">
        <v>945036.80000000005</v>
      </c>
      <c r="I5" s="27">
        <v>3.5856983208590967E-3</v>
      </c>
    </row>
    <row r="6" spans="1:9" ht="18" customHeight="1" x14ac:dyDescent="0.25">
      <c r="A6" s="25" t="s">
        <v>77</v>
      </c>
      <c r="B6" s="26">
        <v>3132</v>
      </c>
      <c r="C6" s="27">
        <v>6.2356899675473351E-2</v>
      </c>
      <c r="D6" s="28">
        <v>7759572.8899998395</v>
      </c>
      <c r="E6" s="27">
        <v>4.214146063768099E-2</v>
      </c>
      <c r="F6" s="28">
        <v>2995147.0170013714</v>
      </c>
      <c r="G6" s="27">
        <v>3.7710052010095939E-2</v>
      </c>
      <c r="H6" s="28">
        <v>10754719.907001356</v>
      </c>
      <c r="I6" s="27">
        <v>4.0806010000716014E-2</v>
      </c>
    </row>
    <row r="7" spans="1:9" ht="18" customHeight="1" x14ac:dyDescent="0.25">
      <c r="A7" s="25" t="s">
        <v>2</v>
      </c>
      <c r="B7" s="26">
        <v>8141</v>
      </c>
      <c r="C7" s="27">
        <v>0.16208413801341909</v>
      </c>
      <c r="D7" s="28">
        <v>24218758.540000632</v>
      </c>
      <c r="E7" s="27">
        <v>0.13152964398623726</v>
      </c>
      <c r="F7" s="28">
        <v>19154447.179156225</v>
      </c>
      <c r="G7" s="27">
        <v>0.24116185123819783</v>
      </c>
      <c r="H7" s="28">
        <v>43373205.719155915</v>
      </c>
      <c r="I7" s="27">
        <v>0.16456843894063547</v>
      </c>
    </row>
    <row r="8" spans="1:9" ht="18" customHeight="1" x14ac:dyDescent="0.25">
      <c r="A8" s="25" t="s">
        <v>0</v>
      </c>
      <c r="B8" s="26">
        <v>33453</v>
      </c>
      <c r="C8" s="27">
        <v>0.66603619567165073</v>
      </c>
      <c r="D8" s="28">
        <v>141961297.86999071</v>
      </c>
      <c r="E8" s="27">
        <v>0.77097754361869819</v>
      </c>
      <c r="F8" s="28">
        <v>53048817.298565067</v>
      </c>
      <c r="G8" s="27">
        <v>0.66790499699936767</v>
      </c>
      <c r="H8" s="28">
        <v>195010115.16855314</v>
      </c>
      <c r="I8" s="27">
        <v>0.73991556996555063</v>
      </c>
    </row>
    <row r="9" spans="1:9" s="1" customFormat="1" ht="18" customHeight="1" x14ac:dyDescent="0.25">
      <c r="A9" s="25" t="s">
        <v>78</v>
      </c>
      <c r="B9" s="26">
        <v>2946</v>
      </c>
      <c r="C9" s="27">
        <v>5.8653712146853283E-2</v>
      </c>
      <c r="D9" s="28">
        <v>1248724.1399999997</v>
      </c>
      <c r="E9" s="27">
        <v>6.7816953251318866E-3</v>
      </c>
      <c r="F9" s="28">
        <v>350768.93000000325</v>
      </c>
      <c r="G9" s="27">
        <v>4.4163156328361859E-3</v>
      </c>
      <c r="H9" s="28">
        <v>1599493.0699999777</v>
      </c>
      <c r="I9" s="27">
        <v>6.068863789563202E-3</v>
      </c>
    </row>
    <row r="10" spans="1:9" ht="18" customHeight="1" x14ac:dyDescent="0.25">
      <c r="A10" s="25" t="s">
        <v>74</v>
      </c>
      <c r="B10" s="26">
        <v>544</v>
      </c>
      <c r="C10" s="27">
        <v>1.0830828040695243E-2</v>
      </c>
      <c r="D10" s="28">
        <v>913903.54000000039</v>
      </c>
      <c r="E10" s="27">
        <v>4.9633182912916908E-3</v>
      </c>
      <c r="F10" s="28">
        <v>101544.83777777795</v>
      </c>
      <c r="G10" s="27">
        <v>1.2784885323560758E-3</v>
      </c>
      <c r="H10" s="28">
        <v>1015448.3777777768</v>
      </c>
      <c r="I10" s="27">
        <v>3.8528568867549581E-3</v>
      </c>
    </row>
    <row r="11" spans="1:9" ht="18" customHeight="1" x14ac:dyDescent="0.25">
      <c r="A11" s="25" t="s">
        <v>1</v>
      </c>
      <c r="B11" s="26">
        <v>1475</v>
      </c>
      <c r="C11" s="27">
        <v>2.9366675294164493E-2</v>
      </c>
      <c r="D11" s="28">
        <v>6862074.6299999692</v>
      </c>
      <c r="E11" s="27">
        <v>3.7267237773570168E-2</v>
      </c>
      <c r="F11" s="28">
        <v>3448144.1179417954</v>
      </c>
      <c r="G11" s="27">
        <v>4.3413459602417895E-2</v>
      </c>
      <c r="H11" s="28">
        <v>10310218.74794182</v>
      </c>
      <c r="I11" s="27">
        <v>3.9119465032668527E-2</v>
      </c>
    </row>
    <row r="12" spans="1:9" s="1" customFormat="1" ht="18" customHeight="1" thickBot="1" x14ac:dyDescent="0.3">
      <c r="A12" s="25" t="s">
        <v>80</v>
      </c>
      <c r="B12" s="26">
        <v>95</v>
      </c>
      <c r="C12" s="27">
        <v>1.8914129850478825E-3</v>
      </c>
      <c r="D12" s="28">
        <v>428918.44000000064</v>
      </c>
      <c r="E12" s="27">
        <v>2.3294129473711198E-3</v>
      </c>
      <c r="F12" s="28">
        <v>120096.90000000023</v>
      </c>
      <c r="G12" s="27">
        <v>1.5120661254836914E-3</v>
      </c>
      <c r="H12" s="28">
        <v>549015.33999999892</v>
      </c>
      <c r="I12" s="27">
        <v>2.0830970632719089E-3</v>
      </c>
    </row>
    <row r="13" spans="1:9" ht="18" customHeight="1" thickTop="1" x14ac:dyDescent="0.25">
      <c r="A13" s="29" t="s">
        <v>33</v>
      </c>
      <c r="B13" s="30">
        <v>50227</v>
      </c>
      <c r="C13" s="31">
        <v>1</v>
      </c>
      <c r="D13" s="32">
        <v>184131560.04995185</v>
      </c>
      <c r="E13" s="31">
        <v>1</v>
      </c>
      <c r="F13" s="32">
        <v>79425693.080441639</v>
      </c>
      <c r="G13" s="31">
        <v>1</v>
      </c>
      <c r="H13" s="32">
        <v>263557253.13042477</v>
      </c>
      <c r="I13" s="31">
        <v>1</v>
      </c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76" t="s">
        <v>29</v>
      </c>
      <c r="B15" s="76"/>
      <c r="C15" s="76"/>
      <c r="D15" s="76"/>
      <c r="E15" s="76"/>
      <c r="F15" s="76"/>
      <c r="G15" s="76"/>
      <c r="H15" s="76"/>
      <c r="I15" s="76"/>
    </row>
    <row r="18" spans="8:8" x14ac:dyDescent="0.25">
      <c r="H18" s="5"/>
    </row>
  </sheetData>
  <mergeCells count="2">
    <mergeCell ref="A2:I2"/>
    <mergeCell ref="A15:I15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Quadro Geral</vt:lpstr>
      <vt:lpstr>Adm. Direta Por Área Atuação</vt:lpstr>
      <vt:lpstr>Adm. Indireta</vt:lpstr>
      <vt:lpstr>Contratos Adm e Municipalizados</vt:lpstr>
      <vt:lpstr>Estagiários</vt:lpstr>
      <vt:lpstr>Quadro Geral PBH Por Atuação</vt:lpstr>
      <vt:lpstr>Adm. Direta Por Vínculo</vt:lpstr>
      <vt:lpstr>Adm. Indireta Por Vínculo</vt:lpstr>
      <vt:lpstr>PBH Por Vínculo</vt:lpstr>
      <vt:lpstr>Adm. Direta - Educação</vt:lpstr>
      <vt:lpstr>Adm. Direta - Saúde</vt:lpstr>
      <vt:lpstr>acidentes2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Costa</dc:creator>
  <cp:lastModifiedBy>BERNARDO CHALUP BARONE</cp:lastModifiedBy>
  <cp:lastPrinted>2012-06-25T20:00:56Z</cp:lastPrinted>
  <dcterms:created xsi:type="dcterms:W3CDTF">2011-09-22T19:21:12Z</dcterms:created>
  <dcterms:modified xsi:type="dcterms:W3CDTF">2014-12-23T12:32:43Z</dcterms:modified>
</cp:coreProperties>
</file>