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785" yWindow="5100" windowWidth="10830" windowHeight="5130" tabRatio="754"/>
  </bookViews>
  <sheets>
    <sheet name="Quadro Geral" sheetId="37" r:id="rId1"/>
    <sheet name="Adm. Direta Por Área Atuação" sheetId="2" r:id="rId2"/>
    <sheet name="Adm. Indireta" sheetId="43" r:id="rId3"/>
    <sheet name="Contratos Adm e Municipalizados" sheetId="44" r:id="rId4"/>
    <sheet name="Estagiários" sheetId="45" r:id="rId5"/>
    <sheet name="Quadro Geral PBH Por Atuação" sheetId="46" r:id="rId6"/>
    <sheet name="Adm. Direta Por Vínculo" sheetId="3" r:id="rId7"/>
    <sheet name="Adm. Indireta Por Vínculo" sheetId="48" r:id="rId8"/>
    <sheet name="PBH Por Vínculo" sheetId="47" r:id="rId9"/>
    <sheet name="Adm. Direta - Educação" sheetId="40" r:id="rId10"/>
    <sheet name="Adm. Direta - Saúde" sheetId="42" r:id="rId11"/>
    <sheet name="acidentes2" sheetId="31" state="hidden" r:id="rId12"/>
  </sheets>
  <definedNames>
    <definedName name="SegmentaçãodeDados_sexo">#N/A</definedName>
    <definedName name="SegmentaçãodeDados_sexo1">#N/A</definedName>
  </definedNames>
  <calcPr calcId="145621"/>
</workbook>
</file>

<file path=xl/calcChain.xml><?xml version="1.0" encoding="utf-8"?>
<calcChain xmlns="http://schemas.openxmlformats.org/spreadsheetml/2006/main">
  <c r="B1" i="31" l="1"/>
</calcChain>
</file>

<file path=xl/sharedStrings.xml><?xml version="1.0" encoding="utf-8"?>
<sst xmlns="http://schemas.openxmlformats.org/spreadsheetml/2006/main" count="279" uniqueCount="99">
  <si>
    <t>EFETIVO ESTATUTÁRIO</t>
  </si>
  <si>
    <t>RECRUTAMENTO AMPLO</t>
  </si>
  <si>
    <t>EFETIVO CELETISTA</t>
  </si>
  <si>
    <t>Vínculo</t>
  </si>
  <si>
    <t>Encargos + Benefícios</t>
  </si>
  <si>
    <t>Custo Total</t>
  </si>
  <si>
    <t>Remuneração</t>
  </si>
  <si>
    <t>Quadro Geral</t>
  </si>
  <si>
    <t>Encargos + Benefìcios</t>
  </si>
  <si>
    <t>HOB</t>
  </si>
  <si>
    <t>PRODABEL</t>
  </si>
  <si>
    <t>SLU</t>
  </si>
  <si>
    <t>SUDECAP</t>
  </si>
  <si>
    <t>FZB</t>
  </si>
  <si>
    <t>FPM</t>
  </si>
  <si>
    <t>URBEL</t>
  </si>
  <si>
    <t>FMC</t>
  </si>
  <si>
    <t>BELOTUR</t>
  </si>
  <si>
    <t>ADMINISTRAÇÃO DIRETA</t>
  </si>
  <si>
    <t>Entidades da Adm Indireta</t>
  </si>
  <si>
    <t>% de Remuneração</t>
  </si>
  <si>
    <t>% de Encargos + Benefícios</t>
  </si>
  <si>
    <t>% de Custo Total</t>
  </si>
  <si>
    <t>PBH</t>
  </si>
  <si>
    <t>Total</t>
  </si>
  <si>
    <t>SMSA</t>
  </si>
  <si>
    <t>Guarda Municipal</t>
  </si>
  <si>
    <t>SMED</t>
  </si>
  <si>
    <t>Obs: na SMSA foram 14 acidentes nas unidades básicas de saúde, 5 em UPA's, 1 no SAMU e 1 no centro de esterilização</t>
  </si>
  <si>
    <t>Fonte: Sistemas ARTERH, DATASUL e RIOSOFT</t>
  </si>
  <si>
    <t>Fonte: Sistemas ARTERH e RIOSOFT</t>
  </si>
  <si>
    <t xml:space="preserve">Área de Atuação </t>
  </si>
  <si>
    <t>Nº de Pessoas</t>
  </si>
  <si>
    <t>Total Geral</t>
  </si>
  <si>
    <t>Área de Atuação da Adm Direta</t>
  </si>
  <si>
    <t>Outros Vínculos</t>
  </si>
  <si>
    <t>Fonte: Sistemas ARTERH</t>
  </si>
  <si>
    <t>SECRETARIA DE ADMINISTRAÇÃO REGIONAL MUNICIPAL OESTE</t>
  </si>
  <si>
    <t>SECRETARIA DE ADMINISTRAÇÃO REGIONAL MUNICIPAL NORDESTE</t>
  </si>
  <si>
    <t>SECRETARIA DE ADMINISTRAÇÃO REGIONAL MUNICIPAL NORTE</t>
  </si>
  <si>
    <t>SECRETARIA DE ADMINISTRAÇÃO REGIONAL MUNICIPAL VENDA NOVA</t>
  </si>
  <si>
    <t>SECRETARIA MUNICIPAL DE SAÚDE</t>
  </si>
  <si>
    <t>SECRETARIA DE ADMINISTRAÇÃO REGIONAL MUNICIPAL NOROESTE</t>
  </si>
  <si>
    <t>SECRETARIA DE ADMINISTRAÇÃO REGIONAL MUNICIPAL LESTE</t>
  </si>
  <si>
    <t>SECRETARIA DE ADMINISTRAÇÃO REGIONAL MUNICIPAL BARREIRO</t>
  </si>
  <si>
    <t>SECRETARIA DE ADMINISTRAÇÃO REGIONAL MUNICIPAL PAMPULHA</t>
  </si>
  <si>
    <t>SECRETARIA</t>
  </si>
  <si>
    <t>SECRETARIA MUNICIPAL DE EDUCAÇÃO</t>
  </si>
  <si>
    <t>SECRETARIA MUNICIPAL ADJUNTA DE EDUCAÇÃO</t>
  </si>
  <si>
    <t>BHTRANS</t>
  </si>
  <si>
    <t>Nº de pssoas</t>
  </si>
  <si>
    <t>% de Pessoas</t>
  </si>
  <si>
    <t>HOB - CONTRATO ADMINISTRATIVO</t>
  </si>
  <si>
    <t>Secretaria</t>
  </si>
  <si>
    <t>Obs: Não constam nesta tabela os estagiários, contratos administrativos e municipalizados</t>
  </si>
  <si>
    <t>Fonte: Sistemas ARTERH, DATASUL e  RIOSOFT</t>
  </si>
  <si>
    <t>SECRETARIA DE ADMINISTRAÇÃO REGIONAL MUNICIPAL CENTRO-SUL</t>
  </si>
  <si>
    <t>DIRETA - ADMINISTRAÇÃO GERAL</t>
  </si>
  <si>
    <t>DIRETA - EDUCAÇÃO</t>
  </si>
  <si>
    <t>DIRETA - ENGENHARIA E ARQUITETURA</t>
  </si>
  <si>
    <t>DIRETA - FISCALIZAÇÃO</t>
  </si>
  <si>
    <t>DIRETA - JURÍDICO</t>
  </si>
  <si>
    <t>DIRETA - RECRUTAMENTO AMPLO</t>
  </si>
  <si>
    <t>DIRETA - SAÚDE</t>
  </si>
  <si>
    <t>DIRETA - TRIBUTAÇÃO</t>
  </si>
  <si>
    <t>DIRETA - VIGILÂNCIA SANITÁRIA</t>
  </si>
  <si>
    <t>% Custo Total</t>
  </si>
  <si>
    <t xml:space="preserve"> % de Remuneração</t>
  </si>
  <si>
    <t>% Nº de Pessoas</t>
  </si>
  <si>
    <t>DIRETA - SEGURANÇA URBANA</t>
  </si>
  <si>
    <t>SAÚDE - CONTRATO ADMINISTRATIVO</t>
  </si>
  <si>
    <t>SAÚDE - MUNICIPALIZADOS</t>
  </si>
  <si>
    <t>DIRETA - CONTRATO ADMINISTRATIVO</t>
  </si>
  <si>
    <t>DIRETA - ESTAGIÁRIO</t>
  </si>
  <si>
    <t>MUNICIPALIZADOS</t>
  </si>
  <si>
    <t>PESSOAL A DISPOSIÇÃO DE OUTROS ÓRGÃOS CO</t>
  </si>
  <si>
    <t>SECRETARIA DE ADMINISTRAÇÃO REGIONAL MUNICIPAL</t>
  </si>
  <si>
    <t>CONTRATO ADMINISTRATIVO</t>
  </si>
  <si>
    <t>ESTAGIÁRIO</t>
  </si>
  <si>
    <t>AUTÔNOMO</t>
  </si>
  <si>
    <t>MEDICO RESIDENTE</t>
  </si>
  <si>
    <t>SLU - CONTRATO ADMINISTRATIVO</t>
  </si>
  <si>
    <t>QUADRO GERAL DA PREFEITURA DE BELO HORIZONTE - DEZEMBRO/2014</t>
  </si>
  <si>
    <t>2ª Parcela do 13º</t>
  </si>
  <si>
    <t>% 2ª Parcela 13º</t>
  </si>
  <si>
    <t>% 2ª Parcela do 13º</t>
  </si>
  <si>
    <t>ADMINISTRAÇÃO DIRETA POR ÁREA DE ATUAÇÃO - DEZEMBRO/2014</t>
  </si>
  <si>
    <t>ADMINISTRAÇÃO INDIRETA - DEZEMBRO/2014</t>
  </si>
  <si>
    <t>CONTRATOS ADMINISTRATIVOS E MUNICIPALIZADOS - DEZEMBRO/2014</t>
  </si>
  <si>
    <t>ESTAGIÁRIOS - DEZEMBRO/2014</t>
  </si>
  <si>
    <t>QUADRO GERAL DA PBH POR ÁREA DE ATUAÇÃO - DEZEMBRO/2014</t>
  </si>
  <si>
    <t>ADMINISTRAÇÃO DIRETA POR VÍNCULO - DEZEMBRO/2014</t>
  </si>
  <si>
    <t>ADMINISTRAÇÃO INDIRETA POR VÍNCULO - DEZEMBRO/2014</t>
  </si>
  <si>
    <t xml:space="preserve"> PBH POR VÍNCULO - DEZEMBRO/2014</t>
  </si>
  <si>
    <t>ADMINISTRAÇÃO DIRETA - EDUCAÇÃO - DEZEMBRO/2014</t>
  </si>
  <si>
    <t>ADMINISTRAÇÃO DIRETA - SAÚDE - DEZEMBRO/2014</t>
  </si>
  <si>
    <t>DEPARTAMENTO DE DISTRITO SANITÁRIO OESTE</t>
  </si>
  <si>
    <t>DEPARTAMENTO DE DISTRITO SANITÁRIO PAMPU</t>
  </si>
  <si>
    <t>DEPARTAMENTO DE DISTRITO SANITÁRIO NOROE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</si>
</sst>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20" fillId="0" borderId="0" applyFill="0" applyBorder="0" applyAlignment="0" applyProtection="0"/>
    <xf numFmtId="0" fontId="20" fillId="0" borderId="0"/>
    <xf numFmtId="0" fontId="21" fillId="0" borderId="10" applyNumberFormat="0" applyFill="0" applyAlignment="0" applyProtection="0"/>
    <xf numFmtId="164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0" fillId="0" borderId="11" xfId="44" applyBorder="1"/>
    <xf numFmtId="0" fontId="20" fillId="0" borderId="11" xfId="44" applyBorder="1" applyAlignment="1">
      <alignment horizontal="center"/>
    </xf>
    <xf numFmtId="0" fontId="20" fillId="0" borderId="0" xfId="44"/>
    <xf numFmtId="0" fontId="0" fillId="0" borderId="0" xfId="0" applyFont="1" applyAlignment="1">
      <alignment horizontal="left" vertical="center" wrapText="1"/>
    </xf>
    <xf numFmtId="0" fontId="17" fillId="0" borderId="0" xfId="0" applyFont="1"/>
    <xf numFmtId="0" fontId="17" fillId="33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/>
    <xf numFmtId="10" fontId="26" fillId="33" borderId="0" xfId="0" applyNumberFormat="1" applyFont="1" applyFill="1" applyAlignment="1">
      <alignment vertical="center" wrapText="1"/>
    </xf>
    <xf numFmtId="165" fontId="26" fillId="33" borderId="0" xfId="0" applyNumberFormat="1" applyFont="1" applyFill="1" applyAlignment="1">
      <alignment horizontal="left" vertical="center" wrapText="1"/>
    </xf>
    <xf numFmtId="164" fontId="26" fillId="33" borderId="0" xfId="0" applyNumberFormat="1" applyFont="1" applyFill="1" applyAlignment="1">
      <alignment horizontal="left" vertical="center" wrapText="1"/>
    </xf>
    <xf numFmtId="10" fontId="26" fillId="33" borderId="0" xfId="0" applyNumberFormat="1" applyFont="1" applyFill="1" applyAlignment="1">
      <alignment horizontal="right" vertical="center" wrapText="1"/>
    </xf>
    <xf numFmtId="164" fontId="26" fillId="33" borderId="0" xfId="0" applyNumberFormat="1" applyFont="1" applyFill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left" vertical="center"/>
    </xf>
    <xf numFmtId="3" fontId="25" fillId="35" borderId="12" xfId="0" applyNumberFormat="1" applyFont="1" applyFill="1" applyBorder="1" applyAlignment="1">
      <alignment vertical="center"/>
    </xf>
    <xf numFmtId="10" fontId="25" fillId="35" borderId="12" xfId="0" applyNumberFormat="1" applyFont="1" applyFill="1" applyBorder="1" applyAlignment="1">
      <alignment vertical="center"/>
    </xf>
    <xf numFmtId="4" fontId="25" fillId="35" borderId="12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horizontal="left" vertical="center"/>
    </xf>
    <xf numFmtId="3" fontId="14" fillId="33" borderId="15" xfId="0" applyNumberFormat="1" applyFont="1" applyFill="1" applyBorder="1" applyAlignment="1">
      <alignment vertical="center"/>
    </xf>
    <xf numFmtId="10" fontId="14" fillId="33" borderId="15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165" fontId="17" fillId="35" borderId="12" xfId="0" applyNumberFormat="1" applyFont="1" applyFill="1" applyBorder="1" applyAlignment="1">
      <alignment horizontal="left" vertical="center"/>
    </xf>
    <xf numFmtId="10" fontId="17" fillId="35" borderId="12" xfId="0" applyNumberFormat="1" applyFont="1" applyFill="1" applyBorder="1" applyAlignment="1">
      <alignment vertical="center"/>
    </xf>
    <xf numFmtId="164" fontId="17" fillId="35" borderId="12" xfId="0" applyNumberFormat="1" applyFont="1" applyFill="1" applyBorder="1" applyAlignment="1">
      <alignment horizontal="right" vertical="center"/>
    </xf>
    <xf numFmtId="10" fontId="17" fillId="35" borderId="12" xfId="0" applyNumberFormat="1" applyFont="1" applyFill="1" applyBorder="1" applyAlignment="1">
      <alignment horizontal="right" vertical="center"/>
    </xf>
    <xf numFmtId="164" fontId="17" fillId="35" borderId="12" xfId="0" applyNumberFormat="1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165" fontId="0" fillId="36" borderId="16" xfId="0" applyNumberFormat="1" applyFont="1" applyFill="1" applyBorder="1" applyAlignment="1">
      <alignment horizontal="left" vertical="center"/>
    </xf>
    <xf numFmtId="10" fontId="0" fillId="36" borderId="16" xfId="0" applyNumberFormat="1" applyFont="1" applyFill="1" applyBorder="1" applyAlignment="1">
      <alignment vertical="center"/>
    </xf>
    <xf numFmtId="164" fontId="0" fillId="36" borderId="16" xfId="0" applyNumberFormat="1" applyFont="1" applyFill="1" applyBorder="1" applyAlignment="1">
      <alignment horizontal="right" vertical="center"/>
    </xf>
    <xf numFmtId="10" fontId="0" fillId="36" borderId="16" xfId="0" applyNumberFormat="1" applyFont="1" applyFill="1" applyBorder="1" applyAlignment="1">
      <alignment horizontal="right" vertical="center"/>
    </xf>
    <xf numFmtId="164" fontId="0" fillId="36" borderId="16" xfId="0" applyNumberFormat="1" applyFont="1" applyFill="1" applyBorder="1" applyAlignment="1">
      <alignment horizontal="left" vertical="center"/>
    </xf>
    <xf numFmtId="3" fontId="17" fillId="35" borderId="12" xfId="0" applyNumberFormat="1" applyFont="1" applyFill="1" applyBorder="1" applyAlignment="1">
      <alignment horizontal="right" vertical="center"/>
    </xf>
    <xf numFmtId="4" fontId="17" fillId="35" borderId="12" xfId="0" applyNumberFormat="1" applyFont="1" applyFill="1" applyBorder="1" applyAlignment="1">
      <alignment horizontal="right" vertical="center"/>
    </xf>
    <xf numFmtId="3" fontId="0" fillId="36" borderId="16" xfId="0" applyNumberFormat="1" applyFont="1" applyFill="1" applyBorder="1" applyAlignment="1">
      <alignment horizontal="right" vertical="center"/>
    </xf>
    <xf numFmtId="4" fontId="0" fillId="36" borderId="1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0" fontId="17" fillId="34" borderId="13" xfId="0" applyFont="1" applyFill="1" applyBorder="1" applyAlignment="1">
      <alignment horizontal="left" vertical="center" wrapText="1"/>
    </xf>
    <xf numFmtId="164" fontId="25" fillId="35" borderId="12" xfId="0" applyNumberFormat="1" applyFont="1" applyFill="1" applyBorder="1" applyAlignment="1">
      <alignment vertical="center"/>
    </xf>
    <xf numFmtId="164" fontId="14" fillId="33" borderId="15" xfId="0" applyNumberFormat="1" applyFont="1" applyFill="1" applyBorder="1" applyAlignment="1">
      <alignment vertical="center"/>
    </xf>
    <xf numFmtId="0" fontId="17" fillId="35" borderId="0" xfId="0" applyFont="1" applyFill="1" applyBorder="1" applyAlignment="1">
      <alignment horizontal="left" vertical="center"/>
    </xf>
    <xf numFmtId="3" fontId="25" fillId="35" borderId="0" xfId="0" applyNumberFormat="1" applyFont="1" applyFill="1" applyBorder="1" applyAlignment="1">
      <alignment vertical="center"/>
    </xf>
    <xf numFmtId="10" fontId="25" fillId="35" borderId="0" xfId="0" applyNumberFormat="1" applyFont="1" applyFill="1" applyBorder="1" applyAlignment="1">
      <alignment vertical="center"/>
    </xf>
    <xf numFmtId="4" fontId="25" fillId="35" borderId="0" xfId="0" applyNumberFormat="1" applyFont="1" applyFill="1" applyBorder="1" applyAlignment="1">
      <alignment vertical="center"/>
    </xf>
    <xf numFmtId="0" fontId="0" fillId="36" borderId="16" xfId="0" applyFont="1" applyFill="1" applyBorder="1" applyAlignment="1">
      <alignment horizontal="left" vertical="center" indent="1"/>
    </xf>
    <xf numFmtId="3" fontId="14" fillId="33" borderId="15" xfId="0" applyNumberFormat="1" applyFont="1" applyFill="1" applyBorder="1" applyAlignment="1">
      <alignment horizontal="right" vertical="center" wrapText="1"/>
    </xf>
    <xf numFmtId="10" fontId="14" fillId="33" borderId="15" xfId="0" applyNumberFormat="1" applyFont="1" applyFill="1" applyBorder="1" applyAlignment="1">
      <alignment horizontal="right" vertical="center" wrapText="1"/>
    </xf>
    <xf numFmtId="164" fontId="14" fillId="33" borderId="15" xfId="0" applyNumberFormat="1" applyFont="1" applyFill="1" applyBorder="1" applyAlignment="1">
      <alignment horizontal="right" vertical="center" wrapText="1"/>
    </xf>
    <xf numFmtId="0" fontId="0" fillId="36" borderId="16" xfId="0" applyFont="1" applyFill="1" applyBorder="1" applyAlignment="1">
      <alignment horizontal="left" indent="1"/>
    </xf>
    <xf numFmtId="166" fontId="25" fillId="35" borderId="12" xfId="0" applyNumberFormat="1" applyFont="1" applyFill="1" applyBorder="1" applyAlignment="1">
      <alignment vertical="center"/>
    </xf>
    <xf numFmtId="164" fontId="25" fillId="35" borderId="0" xfId="0" applyNumberFormat="1" applyFont="1" applyFill="1" applyBorder="1" applyAlignment="1">
      <alignment vertical="center"/>
    </xf>
    <xf numFmtId="166" fontId="25" fillId="35" borderId="0" xfId="0" applyNumberFormat="1" applyFont="1" applyFill="1" applyBorder="1" applyAlignment="1">
      <alignment vertical="center"/>
    </xf>
    <xf numFmtId="166" fontId="14" fillId="33" borderId="15" xfId="0" applyNumberFormat="1" applyFont="1" applyFill="1" applyBorder="1" applyAlignment="1">
      <alignment vertic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6" fontId="0" fillId="0" borderId="0" xfId="0" applyNumberFormat="1"/>
    <xf numFmtId="164" fontId="25" fillId="35" borderId="12" xfId="46" applyFont="1" applyFill="1" applyBorder="1" applyAlignment="1">
      <alignment vertical="center"/>
    </xf>
    <xf numFmtId="164" fontId="14" fillId="33" borderId="15" xfId="46" applyFont="1" applyFill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_Xl0000032" xfId="44"/>
    <cellStyle name="Nota" xfId="15" builtinId="10" customBuiltin="1"/>
    <cellStyle name="Porcentagem 2" xfId="43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1 1" xfId="45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ESTATÍSTICA ACIDENTES - AGOSTO 2011 - POSTO DE TRABALHO</a:t>
            </a:r>
          </a:p>
        </c:rich>
      </c:tx>
      <c:layout>
        <c:manualLayout>
          <c:xMode val="edge"/>
          <c:yMode val="edge"/>
          <c:x val="0.16648890606923886"/>
          <c:y val="3.050108932461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237689640166079E-2"/>
          <c:y val="0.13943384785591975"/>
          <c:w val="0.94506778190457152"/>
          <c:h val="0.7734221248258034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587579167331938E-2"/>
                  <c:y val="-0.3372567317974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398126594901358E-2"/>
                  <c:y val="-0.12293643033182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360876982159618E-2"/>
                  <c:y val="-0.19346588212421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59744778814509E-2"/>
                  <c:y val="-0.30220347119993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277839869747914E-2"/>
                  <c:y val="-0.40378704942455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970016619756405E-2"/>
                  <c:y val="-0.1839385567277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acidentes2!$A$1:$A$3</c:f>
              <c:strCache>
                <c:ptCount val="3"/>
                <c:pt idx="0">
                  <c:v>SMSA</c:v>
                </c:pt>
                <c:pt idx="1">
                  <c:v>Guarda Municipal</c:v>
                </c:pt>
                <c:pt idx="2">
                  <c:v>SMED</c:v>
                </c:pt>
              </c:strCache>
            </c:strRef>
          </c:cat>
          <c:val>
            <c:numRef>
              <c:f>acidentes2!$B$1:$B$3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244800"/>
        <c:axId val="49250688"/>
        <c:axId val="0"/>
      </c:bar3DChart>
      <c:catAx>
        <c:axId val="492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925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5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924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77" footer="0.4921259850000007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13</xdr:col>
      <xdr:colOff>571500</xdr:colOff>
      <xdr:row>31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8"/>
  <sheetViews>
    <sheetView showGridLines="0" tabSelected="1" topLeftCell="B1" zoomScaleNormal="100" workbookViewId="0">
      <selection activeCell="B4" sqref="B4"/>
    </sheetView>
  </sheetViews>
  <sheetFormatPr defaultRowHeight="18" customHeight="1" x14ac:dyDescent="0.25"/>
  <cols>
    <col min="1" max="1" width="24" style="33" customWidth="1"/>
    <col min="2" max="2" width="8.140625" style="34" customWidth="1"/>
    <col min="3" max="3" width="11.85546875" style="34" customWidth="1"/>
    <col min="4" max="4" width="15.5703125" style="34" customWidth="1"/>
    <col min="5" max="5" width="13.140625" style="34" customWidth="1"/>
    <col min="6" max="6" width="15.28515625" style="34" bestFit="1" customWidth="1"/>
    <col min="7" max="7" width="13.140625" style="34" customWidth="1"/>
    <col min="8" max="8" width="15.28515625" style="34" customWidth="1"/>
    <col min="9" max="9" width="14.140625" style="34" customWidth="1"/>
    <col min="10" max="10" width="13.85546875" style="34" bestFit="1" customWidth="1"/>
    <col min="11" max="11" width="14.140625" style="34" customWidth="1"/>
    <col min="12" max="16384" width="9.140625" style="33"/>
  </cols>
  <sheetData>
    <row r="2" spans="1:11" s="1" customFormat="1" ht="15" customHeight="1" x14ac:dyDescent="0.25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ht="37.5" customHeight="1" x14ac:dyDescent="0.25">
      <c r="A4" s="35" t="s">
        <v>23</v>
      </c>
      <c r="B4" s="24" t="s">
        <v>32</v>
      </c>
      <c r="C4" s="24" t="s">
        <v>51</v>
      </c>
      <c r="D4" s="24" t="s">
        <v>6</v>
      </c>
      <c r="E4" s="24" t="s">
        <v>20</v>
      </c>
      <c r="F4" s="37" t="s">
        <v>83</v>
      </c>
      <c r="G4" s="37" t="s">
        <v>84</v>
      </c>
      <c r="H4" s="24" t="s">
        <v>4</v>
      </c>
      <c r="I4" s="24" t="s">
        <v>21</v>
      </c>
      <c r="J4" s="24" t="s">
        <v>5</v>
      </c>
      <c r="K4" s="24" t="s">
        <v>22</v>
      </c>
    </row>
    <row r="5" spans="1:11" ht="18" customHeight="1" x14ac:dyDescent="0.25">
      <c r="A5" s="25" t="s">
        <v>18</v>
      </c>
      <c r="B5" s="26">
        <v>42414</v>
      </c>
      <c r="C5" s="27">
        <v>0.83881813147694007</v>
      </c>
      <c r="D5" s="56">
        <v>155599150.66995335</v>
      </c>
      <c r="E5" s="27">
        <v>0.83348910729831571</v>
      </c>
      <c r="F5" s="75">
        <v>78245618.070005581</v>
      </c>
      <c r="G5" s="27">
        <v>0.8000296924464988</v>
      </c>
      <c r="H5" s="28">
        <v>54400968.48999849</v>
      </c>
      <c r="I5" s="27">
        <v>0.68236486629520965</v>
      </c>
      <c r="J5" s="28">
        <v>288245737.22997099</v>
      </c>
      <c r="K5" s="27">
        <v>0.79142373555158818</v>
      </c>
    </row>
    <row r="6" spans="1:11" ht="18" customHeight="1" x14ac:dyDescent="0.25">
      <c r="A6" s="25" t="s">
        <v>17</v>
      </c>
      <c r="B6" s="26">
        <v>158</v>
      </c>
      <c r="C6" s="27">
        <v>3.1247527885452102E-3</v>
      </c>
      <c r="D6" s="56">
        <v>516127.34999999992</v>
      </c>
      <c r="E6" s="27">
        <v>2.7647099765745415E-3</v>
      </c>
      <c r="F6" s="75">
        <v>252008.35000000009</v>
      </c>
      <c r="G6" s="27">
        <v>2.5766831129644539E-3</v>
      </c>
      <c r="H6" s="28">
        <v>340427.3830969999</v>
      </c>
      <c r="I6" s="27">
        <v>4.2700652616675296E-3</v>
      </c>
      <c r="J6" s="28">
        <v>1108563.0900000001</v>
      </c>
      <c r="K6" s="27">
        <v>3.0437332749952903E-3</v>
      </c>
    </row>
    <row r="7" spans="1:11" ht="18" customHeight="1" x14ac:dyDescent="0.25">
      <c r="A7" s="25" t="s">
        <v>49</v>
      </c>
      <c r="B7" s="26">
        <v>1230</v>
      </c>
      <c r="C7" s="27">
        <v>2.4325607151332963E-2</v>
      </c>
      <c r="D7" s="56">
        <v>4994656.609999978</v>
      </c>
      <c r="E7" s="27">
        <v>2.6754592561760038E-2</v>
      </c>
      <c r="F7" s="75">
        <v>1837613.0999999989</v>
      </c>
      <c r="G7" s="27">
        <v>1.8788848238291533E-2</v>
      </c>
      <c r="H7" s="28">
        <v>3534576.8700000099</v>
      </c>
      <c r="I7" s="27">
        <v>4.4335076015257248E-2</v>
      </c>
      <c r="J7" s="28">
        <v>10366846.579999994</v>
      </c>
      <c r="K7" s="27">
        <v>2.8463798025529702E-2</v>
      </c>
    </row>
    <row r="8" spans="1:11" ht="18" customHeight="1" x14ac:dyDescent="0.25">
      <c r="A8" s="25" t="s">
        <v>16</v>
      </c>
      <c r="B8" s="26">
        <v>358</v>
      </c>
      <c r="C8" s="27">
        <v>7.080136065184716E-3</v>
      </c>
      <c r="D8" s="56">
        <v>1098261.3200000008</v>
      </c>
      <c r="E8" s="27">
        <v>5.8829938546948301E-3</v>
      </c>
      <c r="F8" s="75">
        <v>555632.70000000042</v>
      </c>
      <c r="G8" s="27">
        <v>5.6811188799928457E-3</v>
      </c>
      <c r="H8" s="28">
        <v>430816.08000000031</v>
      </c>
      <c r="I8" s="27">
        <v>5.4038331483211195E-3</v>
      </c>
      <c r="J8" s="28">
        <v>2084710.0999999978</v>
      </c>
      <c r="K8" s="27">
        <v>5.7238975005822644E-3</v>
      </c>
    </row>
    <row r="9" spans="1:11" ht="18" customHeight="1" x14ac:dyDescent="0.25">
      <c r="A9" s="25" t="s">
        <v>14</v>
      </c>
      <c r="B9" s="26">
        <v>96</v>
      </c>
      <c r="C9" s="27">
        <v>1.8985839727869631E-3</v>
      </c>
      <c r="D9" s="56">
        <v>387427.52999999991</v>
      </c>
      <c r="E9" s="27">
        <v>2.0753109816610809E-3</v>
      </c>
      <c r="F9" s="75">
        <v>208125.32000000004</v>
      </c>
      <c r="G9" s="27">
        <v>2.1279969390868318E-3</v>
      </c>
      <c r="H9" s="28">
        <v>159857.35999999996</v>
      </c>
      <c r="I9" s="27">
        <v>2.0051305906945297E-3</v>
      </c>
      <c r="J9" s="28">
        <v>755410.21</v>
      </c>
      <c r="K9" s="27">
        <v>2.0740968314651173E-3</v>
      </c>
    </row>
    <row r="10" spans="1:11" ht="18" customHeight="1" x14ac:dyDescent="0.25">
      <c r="A10" s="25" t="s">
        <v>13</v>
      </c>
      <c r="B10" s="26">
        <v>171</v>
      </c>
      <c r="C10" s="27">
        <v>3.3818527015267779E-3</v>
      </c>
      <c r="D10" s="56">
        <v>589648.24000000011</v>
      </c>
      <c r="E10" s="27">
        <v>3.1585351402083615E-3</v>
      </c>
      <c r="F10" s="75">
        <v>316900.75999999989</v>
      </c>
      <c r="G10" s="27">
        <v>3.2401816716692154E-3</v>
      </c>
      <c r="H10" s="28">
        <v>272873.35000000015</v>
      </c>
      <c r="I10" s="27">
        <v>3.4227182374980767E-3</v>
      </c>
      <c r="J10" s="28">
        <v>1179422.3499999999</v>
      </c>
      <c r="K10" s="27">
        <v>3.2382884513755014E-3</v>
      </c>
    </row>
    <row r="11" spans="1:11" ht="18" customHeight="1" x14ac:dyDescent="0.25">
      <c r="A11" s="25" t="s">
        <v>9</v>
      </c>
      <c r="B11" s="26">
        <v>2877</v>
      </c>
      <c r="C11" s="27">
        <v>5.6898188434459297E-2</v>
      </c>
      <c r="D11" s="56">
        <v>10527566.410000086</v>
      </c>
      <c r="E11" s="27">
        <v>5.639241532691161E-2</v>
      </c>
      <c r="F11" s="75">
        <v>9082197.9800000023</v>
      </c>
      <c r="G11" s="27">
        <v>9.2861788760832217E-2</v>
      </c>
      <c r="H11" s="28">
        <v>12107014.319999985</v>
      </c>
      <c r="I11" s="27">
        <v>0.15186128918311115</v>
      </c>
      <c r="J11" s="28">
        <v>31716778.709999785</v>
      </c>
      <c r="K11" s="27">
        <v>8.7083374510771902E-2</v>
      </c>
    </row>
    <row r="12" spans="1:11" ht="18" customHeight="1" x14ac:dyDescent="0.25">
      <c r="A12" s="25" t="s">
        <v>10</v>
      </c>
      <c r="B12" s="26">
        <v>753</v>
      </c>
      <c r="C12" s="27">
        <v>1.4892018036547742E-2</v>
      </c>
      <c r="D12" s="56">
        <v>3727121.45</v>
      </c>
      <c r="E12" s="27">
        <v>1.9964859170357806E-2</v>
      </c>
      <c r="F12" s="75">
        <v>1957425.5100000026</v>
      </c>
      <c r="G12" s="27">
        <v>2.0013881510286616E-2</v>
      </c>
      <c r="H12" s="28">
        <v>2453931.9599999995</v>
      </c>
      <c r="I12" s="27">
        <v>3.0780278371161547E-2</v>
      </c>
      <c r="J12" s="28">
        <v>8138478.9200000037</v>
      </c>
      <c r="K12" s="27">
        <v>2.2345466234719887E-2</v>
      </c>
    </row>
    <row r="13" spans="1:11" ht="18" customHeight="1" x14ac:dyDescent="0.25">
      <c r="A13" s="25" t="s">
        <v>11</v>
      </c>
      <c r="B13" s="26">
        <v>1530</v>
      </c>
      <c r="C13" s="27">
        <v>3.0258682066292224E-2</v>
      </c>
      <c r="D13" s="56">
        <v>3907754.889999995</v>
      </c>
      <c r="E13" s="27">
        <v>2.0932448029330239E-2</v>
      </c>
      <c r="F13" s="75">
        <v>2389843.5299999989</v>
      </c>
      <c r="G13" s="27">
        <v>2.4435180288186299E-2</v>
      </c>
      <c r="H13" s="28">
        <v>3075376.3199999975</v>
      </c>
      <c r="I13" s="27">
        <v>3.8575209406245453E-2</v>
      </c>
      <c r="J13" s="28">
        <v>9372974.7400000077</v>
      </c>
      <c r="K13" s="27">
        <v>2.5734967508099473E-2</v>
      </c>
    </row>
    <row r="14" spans="1:11" ht="18" customHeight="1" x14ac:dyDescent="0.25">
      <c r="A14" s="25" t="s">
        <v>12</v>
      </c>
      <c r="B14" s="26">
        <v>664</v>
      </c>
      <c r="C14" s="27">
        <v>1.3131872478443161E-2</v>
      </c>
      <c r="D14" s="56">
        <v>3462723.0299999979</v>
      </c>
      <c r="E14" s="27">
        <v>1.854857121436293E-2</v>
      </c>
      <c r="F14" s="75">
        <v>1963250.8399999989</v>
      </c>
      <c r="G14" s="27">
        <v>2.0073443145599241E-2</v>
      </c>
      <c r="H14" s="28">
        <v>1992458.74</v>
      </c>
      <c r="I14" s="27">
        <v>2.4991905097586243E-2</v>
      </c>
      <c r="J14" s="28">
        <v>7418432.6100000041</v>
      </c>
      <c r="K14" s="27">
        <v>2.0368466519453728E-2</v>
      </c>
    </row>
    <row r="15" spans="1:11" ht="18" customHeight="1" thickBot="1" x14ac:dyDescent="0.3">
      <c r="A15" s="25" t="s">
        <v>15</v>
      </c>
      <c r="B15" s="26">
        <v>313</v>
      </c>
      <c r="C15" s="27">
        <v>6.1901748279408276E-3</v>
      </c>
      <c r="D15" s="56">
        <v>1873646.680000002</v>
      </c>
      <c r="E15" s="27">
        <v>1.0036456445820539E-2</v>
      </c>
      <c r="F15" s="75">
        <v>994776.40000000037</v>
      </c>
      <c r="G15" s="27">
        <v>1.0171185006590347E-2</v>
      </c>
      <c r="H15" s="28">
        <v>955863.10000000079</v>
      </c>
      <c r="I15" s="27">
        <v>1.1989628393250747E-2</v>
      </c>
      <c r="J15" s="28">
        <v>3824286.1800000006</v>
      </c>
      <c r="K15" s="27">
        <v>1.0500175591423154E-2</v>
      </c>
    </row>
    <row r="16" spans="1:11" s="3" customFormat="1" ht="18" customHeight="1" thickTop="1" x14ac:dyDescent="0.25">
      <c r="A16" s="29" t="s">
        <v>33</v>
      </c>
      <c r="B16" s="30">
        <v>50564</v>
      </c>
      <c r="C16" s="31">
        <v>1</v>
      </c>
      <c r="D16" s="57">
        <v>186684084.17995384</v>
      </c>
      <c r="E16" s="31">
        <v>1</v>
      </c>
      <c r="F16" s="76">
        <v>97803392.560005739</v>
      </c>
      <c r="G16" s="31">
        <v>1</v>
      </c>
      <c r="H16" s="32">
        <v>79724163.973095223</v>
      </c>
      <c r="I16" s="31">
        <v>1</v>
      </c>
      <c r="J16" s="32">
        <v>364211640.71996927</v>
      </c>
      <c r="K16" s="31">
        <v>1</v>
      </c>
    </row>
    <row r="17" spans="1:11" ht="18" customHeight="1" x14ac:dyDescent="0.25">
      <c r="F17" s="77"/>
    </row>
    <row r="18" spans="1:11" s="11" customFormat="1" ht="16.5" customHeight="1" x14ac:dyDescent="0.25">
      <c r="A18" s="79" t="s">
        <v>55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</sheetData>
  <mergeCells count="2">
    <mergeCell ref="A2:K2"/>
    <mergeCell ref="A18:K18"/>
  </mergeCells>
  <printOptions horizontalCentered="1"/>
  <pageMargins left="0.39370078740157483" right="0.39370078740157483" top="0.78740157480314965" bottom="0.39370078740157483" header="0" footer="0"/>
  <pageSetup paperSize="9" orientation="landscape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20"/>
  <sheetViews>
    <sheetView showGridLines="0" zoomScaleNormal="100" workbookViewId="0">
      <selection activeCell="A4" sqref="A4"/>
    </sheetView>
  </sheetViews>
  <sheetFormatPr defaultRowHeight="15" x14ac:dyDescent="0.25"/>
  <cols>
    <col min="1" max="1" width="64.140625" bestFit="1" customWidth="1"/>
    <col min="2" max="2" width="9.42578125" customWidth="1"/>
    <col min="3" max="3" width="10.5703125" style="14" customWidth="1"/>
    <col min="4" max="4" width="15.28515625" style="13" customWidth="1"/>
    <col min="5" max="5" width="13" style="13" customWidth="1"/>
    <col min="6" max="6" width="15.28515625" style="13" bestFit="1" customWidth="1"/>
    <col min="7" max="7" width="13" style="13" customWidth="1"/>
    <col min="8" max="8" width="15.42578125" style="13" customWidth="1"/>
    <col min="9" max="9" width="13.28515625" style="13" customWidth="1"/>
    <col min="10" max="10" width="15.42578125" customWidth="1"/>
    <col min="11" max="11" width="11" style="13" customWidth="1"/>
  </cols>
  <sheetData>
    <row r="2" spans="1:11" s="1" customFormat="1" ht="21" x14ac:dyDescent="0.25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0.25" customHeight="1" x14ac:dyDescent="0.25"/>
    <row r="4" spans="1:11" ht="41.25" customHeight="1" x14ac:dyDescent="0.25">
      <c r="A4" s="38" t="s">
        <v>46</v>
      </c>
      <c r="B4" s="36" t="s">
        <v>32</v>
      </c>
      <c r="C4" s="37" t="s">
        <v>51</v>
      </c>
      <c r="D4" s="37" t="s">
        <v>6</v>
      </c>
      <c r="E4" s="37" t="s">
        <v>20</v>
      </c>
      <c r="F4" s="37" t="s">
        <v>83</v>
      </c>
      <c r="G4" s="37" t="s">
        <v>85</v>
      </c>
      <c r="H4" s="37" t="s">
        <v>4</v>
      </c>
      <c r="I4" s="37" t="s">
        <v>21</v>
      </c>
      <c r="J4" s="37" t="s">
        <v>5</v>
      </c>
      <c r="K4" s="37" t="s">
        <v>22</v>
      </c>
    </row>
    <row r="5" spans="1:11" ht="18" customHeight="1" x14ac:dyDescent="0.25">
      <c r="A5" s="25" t="s">
        <v>18</v>
      </c>
      <c r="B5" s="39"/>
      <c r="C5" s="40"/>
      <c r="D5" s="41"/>
      <c r="E5" s="42"/>
      <c r="F5" s="42"/>
      <c r="G5" s="42"/>
      <c r="H5" s="41"/>
      <c r="I5" s="42"/>
      <c r="J5" s="43"/>
      <c r="K5" s="42"/>
    </row>
    <row r="6" spans="1:11" ht="18" customHeight="1" x14ac:dyDescent="0.25">
      <c r="A6" s="44" t="s">
        <v>47</v>
      </c>
      <c r="B6" s="45">
        <v>583</v>
      </c>
      <c r="C6" s="46">
        <v>3.523510213948991E-2</v>
      </c>
      <c r="D6" s="47">
        <v>3306891.9899999993</v>
      </c>
      <c r="E6" s="48">
        <v>5.7500801479021792E-2</v>
      </c>
      <c r="F6" s="47">
        <v>1763167.2000000002</v>
      </c>
      <c r="G6" s="48">
        <v>5.7956801099950071E-2</v>
      </c>
      <c r="H6" s="47">
        <v>1171657.7799999989</v>
      </c>
      <c r="I6" s="48">
        <v>5.7074658363356977E-2</v>
      </c>
      <c r="J6" s="49">
        <v>6241716.9700000007</v>
      </c>
      <c r="K6" s="48">
        <v>5.7548047775799888E-2</v>
      </c>
    </row>
    <row r="7" spans="1:11" ht="18" customHeight="1" x14ac:dyDescent="0.25">
      <c r="A7" s="44" t="s">
        <v>44</v>
      </c>
      <c r="B7" s="45">
        <v>2551</v>
      </c>
      <c r="C7" s="46">
        <v>0.15417623594826543</v>
      </c>
      <c r="D7" s="47">
        <v>8674943.709999932</v>
      </c>
      <c r="E7" s="48">
        <v>0.15084139960386037</v>
      </c>
      <c r="F7" s="47">
        <v>4587058.1199999843</v>
      </c>
      <c r="G7" s="48">
        <v>0.15078049041222522</v>
      </c>
      <c r="H7" s="47">
        <v>3098725.929999996</v>
      </c>
      <c r="I7" s="48">
        <v>0.15094742409889136</v>
      </c>
      <c r="J7" s="49">
        <v>16360727.760000018</v>
      </c>
      <c r="K7" s="48">
        <v>0.15084438261213506</v>
      </c>
    </row>
    <row r="8" spans="1:11" ht="18" customHeight="1" x14ac:dyDescent="0.25">
      <c r="A8" s="44" t="s">
        <v>56</v>
      </c>
      <c r="B8" s="45">
        <v>1300</v>
      </c>
      <c r="C8" s="46">
        <v>7.8568838389943191E-2</v>
      </c>
      <c r="D8" s="47">
        <v>4346229.200000003</v>
      </c>
      <c r="E8" s="48">
        <v>7.5572974009207941E-2</v>
      </c>
      <c r="F8" s="47">
        <v>2291325.2599999974</v>
      </c>
      <c r="G8" s="48">
        <v>7.5317804431202673E-2</v>
      </c>
      <c r="H8" s="47">
        <v>1500177.2099999976</v>
      </c>
      <c r="I8" s="48">
        <v>7.3077739256973126E-2</v>
      </c>
      <c r="J8" s="49">
        <v>8137731.6700000037</v>
      </c>
      <c r="K8" s="48">
        <v>7.502912630974358E-2</v>
      </c>
    </row>
    <row r="9" spans="1:11" ht="18" customHeight="1" x14ac:dyDescent="0.25">
      <c r="A9" s="44" t="s">
        <v>43</v>
      </c>
      <c r="B9" s="45">
        <v>1153</v>
      </c>
      <c r="C9" s="46">
        <v>6.9684515895080387E-2</v>
      </c>
      <c r="D9" s="47">
        <v>4055074.8600000073</v>
      </c>
      <c r="E9" s="48">
        <v>7.0510332727085095E-2</v>
      </c>
      <c r="F9" s="47">
        <v>2142143.6400000034</v>
      </c>
      <c r="G9" s="48">
        <v>7.0414078069852504E-2</v>
      </c>
      <c r="H9" s="47">
        <v>1445786.4999999956</v>
      </c>
      <c r="I9" s="48">
        <v>7.0428218855725463E-2</v>
      </c>
      <c r="J9" s="49">
        <v>7643005</v>
      </c>
      <c r="K9" s="48">
        <v>7.0467792596926634E-2</v>
      </c>
    </row>
    <row r="10" spans="1:11" ht="18" customHeight="1" x14ac:dyDescent="0.25">
      <c r="A10" s="44" t="s">
        <v>38</v>
      </c>
      <c r="B10" s="45">
        <v>2271</v>
      </c>
      <c r="C10" s="46">
        <v>0.13725371691043153</v>
      </c>
      <c r="D10" s="47">
        <v>8012125.6599999908</v>
      </c>
      <c r="E10" s="48">
        <v>0.1393162063937371</v>
      </c>
      <c r="F10" s="47">
        <v>4249807.2500000084</v>
      </c>
      <c r="G10" s="48">
        <v>0.13969476831316749</v>
      </c>
      <c r="H10" s="47">
        <v>2895505.799999991</v>
      </c>
      <c r="I10" s="48">
        <v>0.14104801516712354</v>
      </c>
      <c r="J10" s="49">
        <v>15157438.70999999</v>
      </c>
      <c r="K10" s="48">
        <v>0.13975016990266348</v>
      </c>
    </row>
    <row r="11" spans="1:11" ht="18" customHeight="1" x14ac:dyDescent="0.25">
      <c r="A11" s="44" t="s">
        <v>42</v>
      </c>
      <c r="B11" s="45">
        <v>1393</v>
      </c>
      <c r="C11" s="46">
        <v>8.4189532213223742E-2</v>
      </c>
      <c r="D11" s="47">
        <v>4943538.4499999918</v>
      </c>
      <c r="E11" s="48">
        <v>8.5959089040994252E-2</v>
      </c>
      <c r="F11" s="47">
        <v>2617066.0000000009</v>
      </c>
      <c r="G11" s="48">
        <v>8.6025178796113017E-2</v>
      </c>
      <c r="H11" s="47">
        <v>1764320.0899999971</v>
      </c>
      <c r="I11" s="48">
        <v>8.5944862142559378E-2</v>
      </c>
      <c r="J11" s="49">
        <v>9324924.5399999972</v>
      </c>
      <c r="K11" s="48">
        <v>8.5974933742253387E-2</v>
      </c>
    </row>
    <row r="12" spans="1:11" ht="18" customHeight="1" x14ac:dyDescent="0.25">
      <c r="A12" s="44" t="s">
        <v>39</v>
      </c>
      <c r="B12" s="45">
        <v>1883</v>
      </c>
      <c r="C12" s="46">
        <v>0.1138039405294331</v>
      </c>
      <c r="D12" s="47">
        <v>5663336.5800000066</v>
      </c>
      <c r="E12" s="48">
        <v>9.8475061592641452E-2</v>
      </c>
      <c r="F12" s="47">
        <v>2958643.169999999</v>
      </c>
      <c r="G12" s="48">
        <v>9.7253110045046026E-2</v>
      </c>
      <c r="H12" s="47">
        <v>2075674.3899999962</v>
      </c>
      <c r="I12" s="48">
        <v>0.1011117825572065</v>
      </c>
      <c r="J12" s="49">
        <v>10697654.140000001</v>
      </c>
      <c r="K12" s="48">
        <v>9.8631372504816323E-2</v>
      </c>
    </row>
    <row r="13" spans="1:11" ht="18" customHeight="1" x14ac:dyDescent="0.25">
      <c r="A13" s="44" t="s">
        <v>37</v>
      </c>
      <c r="B13" s="45">
        <v>1293</v>
      </c>
      <c r="C13" s="46">
        <v>7.8145775413997337E-2</v>
      </c>
      <c r="D13" s="47">
        <v>4686757.1200000141</v>
      </c>
      <c r="E13" s="48">
        <v>8.1494131514562335E-2</v>
      </c>
      <c r="F13" s="47">
        <v>2472457.580000001</v>
      </c>
      <c r="G13" s="48">
        <v>8.1271777397018241E-2</v>
      </c>
      <c r="H13" s="47">
        <v>1630059.2199999972</v>
      </c>
      <c r="I13" s="48">
        <v>7.9404647569992728E-2</v>
      </c>
      <c r="J13" s="49">
        <v>8789273.9200000018</v>
      </c>
      <c r="K13" s="48">
        <v>8.1036285030840163E-2</v>
      </c>
    </row>
    <row r="14" spans="1:11" ht="18" customHeight="1" x14ac:dyDescent="0.25">
      <c r="A14" s="44" t="s">
        <v>45</v>
      </c>
      <c r="B14" s="45">
        <v>1704</v>
      </c>
      <c r="C14" s="46">
        <v>0.10298561585881784</v>
      </c>
      <c r="D14" s="47">
        <v>5486343.1800000137</v>
      </c>
      <c r="E14" s="48">
        <v>9.5397470190420691E-2</v>
      </c>
      <c r="F14" s="47">
        <v>2902742.2900000052</v>
      </c>
      <c r="G14" s="48">
        <v>9.5415600713275442E-2</v>
      </c>
      <c r="H14" s="47">
        <v>1968003.649999998</v>
      </c>
      <c r="I14" s="48">
        <v>9.5866846018459045E-2</v>
      </c>
      <c r="J14" s="49">
        <v>10357089.120000007</v>
      </c>
      <c r="K14" s="48">
        <v>9.5491394813433439E-2</v>
      </c>
    </row>
    <row r="15" spans="1:11" ht="18" customHeight="1" x14ac:dyDescent="0.25">
      <c r="A15" s="44" t="s">
        <v>40</v>
      </c>
      <c r="B15" s="45">
        <v>2414</v>
      </c>
      <c r="C15" s="46">
        <v>0.14589628913332528</v>
      </c>
      <c r="D15" s="47">
        <v>8315860.4599999348</v>
      </c>
      <c r="E15" s="48">
        <v>0.14459759885828724</v>
      </c>
      <c r="F15" s="47">
        <v>4425218.7399999965</v>
      </c>
      <c r="G15" s="48">
        <v>0.14546069274539103</v>
      </c>
      <c r="H15" s="47">
        <v>2974597.4399999874</v>
      </c>
      <c r="I15" s="48">
        <v>0.14490078549772076</v>
      </c>
      <c r="J15" s="49">
        <v>15715676.640000001</v>
      </c>
      <c r="K15" s="48">
        <v>0.14489707150366707</v>
      </c>
    </row>
    <row r="16" spans="1:11" ht="18" customHeight="1" x14ac:dyDescent="0.25">
      <c r="A16" s="44" t="s">
        <v>48</v>
      </c>
      <c r="B16" s="45">
        <v>1</v>
      </c>
      <c r="C16" s="46">
        <v>6.0437567992263992E-5</v>
      </c>
      <c r="D16" s="47">
        <v>19262.21</v>
      </c>
      <c r="E16" s="48">
        <v>3.3493459012467732E-4</v>
      </c>
      <c r="F16" s="47">
        <v>12463.87</v>
      </c>
      <c r="G16" s="48">
        <v>4.0969797675775426E-4</v>
      </c>
      <c r="H16" s="47">
        <v>4003.48</v>
      </c>
      <c r="I16" s="48">
        <v>1.9502047198844411E-4</v>
      </c>
      <c r="J16" s="49">
        <v>35729.56</v>
      </c>
      <c r="K16" s="48">
        <v>3.2942320771207738E-4</v>
      </c>
    </row>
    <row r="17" spans="1:11" ht="18" customHeight="1" x14ac:dyDescent="0.25">
      <c r="A17" s="12" t="s">
        <v>33</v>
      </c>
      <c r="B17" s="16">
        <v>16546</v>
      </c>
      <c r="C17" s="15">
        <v>1</v>
      </c>
      <c r="D17" s="19">
        <v>57510363.420003176</v>
      </c>
      <c r="E17" s="18">
        <v>1</v>
      </c>
      <c r="F17" s="19">
        <v>30422093.120000012</v>
      </c>
      <c r="G17" s="18">
        <v>1</v>
      </c>
      <c r="H17" s="19">
        <v>20528511.49000001</v>
      </c>
      <c r="I17" s="18">
        <v>1</v>
      </c>
      <c r="J17" s="17">
        <v>108460968.03000098</v>
      </c>
      <c r="K17" s="18">
        <v>1</v>
      </c>
    </row>
    <row r="18" spans="1:11" x14ac:dyDescent="0.25">
      <c r="A18" s="1"/>
      <c r="B18" s="1"/>
      <c r="J18" s="1"/>
    </row>
    <row r="19" spans="1:11" x14ac:dyDescent="0.25">
      <c r="A19" s="79" t="s">
        <v>36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25">
      <c r="A20" s="1"/>
      <c r="B20" s="1"/>
      <c r="J20" s="1"/>
    </row>
  </sheetData>
  <mergeCells count="2">
    <mergeCell ref="A2:K2"/>
    <mergeCell ref="A19:K1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24"/>
  <sheetViews>
    <sheetView showGridLines="0" zoomScaleNormal="100" workbookViewId="0">
      <selection activeCell="A4" sqref="A4"/>
    </sheetView>
  </sheetViews>
  <sheetFormatPr defaultRowHeight="15" x14ac:dyDescent="0.25"/>
  <cols>
    <col min="1" max="1" width="62.28515625" customWidth="1"/>
    <col min="2" max="3" width="9.140625" style="2"/>
    <col min="4" max="4" width="14" style="2" customWidth="1"/>
    <col min="5" max="5" width="13.140625" style="2" customWidth="1"/>
    <col min="6" max="6" width="15.28515625" style="2" bestFit="1" customWidth="1"/>
    <col min="7" max="7" width="13.140625" style="2" customWidth="1"/>
    <col min="8" max="8" width="13.5703125" style="2" customWidth="1"/>
    <col min="9" max="9" width="10.42578125" style="2" customWidth="1"/>
    <col min="10" max="10" width="14.28515625" style="2" customWidth="1"/>
    <col min="11" max="11" width="11.140625" style="2" customWidth="1"/>
  </cols>
  <sheetData>
    <row r="2" spans="1:11" s="1" customFormat="1" ht="19.5" customHeight="1" x14ac:dyDescent="0.25">
      <c r="A2" s="84" t="s">
        <v>95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1" customHeight="1" x14ac:dyDescent="0.25"/>
    <row r="4" spans="1:11" ht="45.75" customHeight="1" x14ac:dyDescent="0.25">
      <c r="A4" s="38" t="s">
        <v>53</v>
      </c>
      <c r="B4" s="36" t="s">
        <v>50</v>
      </c>
      <c r="C4" s="37" t="s">
        <v>51</v>
      </c>
      <c r="D4" s="37" t="s">
        <v>6</v>
      </c>
      <c r="E4" s="37" t="s">
        <v>20</v>
      </c>
      <c r="F4" s="37" t="s">
        <v>83</v>
      </c>
      <c r="G4" s="37" t="s">
        <v>85</v>
      </c>
      <c r="H4" s="37" t="s">
        <v>4</v>
      </c>
      <c r="I4" s="37" t="s">
        <v>21</v>
      </c>
      <c r="J4" s="37" t="s">
        <v>5</v>
      </c>
      <c r="K4" s="37" t="s">
        <v>22</v>
      </c>
    </row>
    <row r="5" spans="1:11" ht="18" customHeight="1" x14ac:dyDescent="0.25">
      <c r="A5" s="25" t="s">
        <v>18</v>
      </c>
      <c r="B5" s="50">
        <v>16668</v>
      </c>
      <c r="C5" s="42">
        <v>1</v>
      </c>
      <c r="D5" s="41">
        <v>59639010.020002432</v>
      </c>
      <c r="E5" s="42">
        <v>1</v>
      </c>
      <c r="F5" s="42">
        <v>28788012.020000864</v>
      </c>
      <c r="G5" s="42">
        <v>1</v>
      </c>
      <c r="H5" s="51">
        <v>20270504.75000079</v>
      </c>
      <c r="I5" s="42">
        <v>1</v>
      </c>
      <c r="J5" s="51">
        <v>108697526.79000111</v>
      </c>
      <c r="K5" s="42">
        <v>1</v>
      </c>
    </row>
    <row r="6" spans="1:11" ht="18" customHeight="1" x14ac:dyDescent="0.25">
      <c r="A6" s="62" t="s">
        <v>41</v>
      </c>
      <c r="B6" s="52">
        <v>1306</v>
      </c>
      <c r="C6" s="48">
        <v>7.8353731701463883E-2</v>
      </c>
      <c r="D6" s="47">
        <v>5953830.4399999864</v>
      </c>
      <c r="E6" s="48">
        <v>9.9831141362056827E-2</v>
      </c>
      <c r="F6" s="47">
        <v>3162360.93</v>
      </c>
      <c r="G6" s="48">
        <v>0.10984992391287411</v>
      </c>
      <c r="H6" s="53">
        <v>1874404.5900000017</v>
      </c>
      <c r="I6" s="48">
        <v>9.2469556782986809E-2</v>
      </c>
      <c r="J6" s="53">
        <v>10990595.96000001</v>
      </c>
      <c r="K6" s="48">
        <v>0.10111173901162777</v>
      </c>
    </row>
    <row r="7" spans="1:11" ht="18" customHeight="1" x14ac:dyDescent="0.25">
      <c r="A7" s="62" t="s">
        <v>44</v>
      </c>
      <c r="B7" s="52">
        <v>1631</v>
      </c>
      <c r="C7" s="48">
        <v>9.78521718262539E-2</v>
      </c>
      <c r="D7" s="47">
        <v>5755690.1800000509</v>
      </c>
      <c r="E7" s="48">
        <v>9.6508814919456912E-2</v>
      </c>
      <c r="F7" s="47">
        <v>2544642.1799999983</v>
      </c>
      <c r="G7" s="48">
        <v>8.8392424535326489E-2</v>
      </c>
      <c r="H7" s="53">
        <v>1956437.5199999954</v>
      </c>
      <c r="I7" s="48">
        <v>9.6516467849668081E-2</v>
      </c>
      <c r="J7" s="53">
        <v>10256769.879999993</v>
      </c>
      <c r="K7" s="48">
        <v>9.4360655507973304E-2</v>
      </c>
    </row>
    <row r="8" spans="1:11" ht="18" customHeight="1" x14ac:dyDescent="0.25">
      <c r="A8" s="62" t="s">
        <v>56</v>
      </c>
      <c r="B8" s="52">
        <v>1086</v>
      </c>
      <c r="C8" s="48">
        <v>6.5154787616990645E-2</v>
      </c>
      <c r="D8" s="47">
        <v>4579967.9600000028</v>
      </c>
      <c r="E8" s="48">
        <v>7.6794835435127426E-2</v>
      </c>
      <c r="F8" s="47">
        <v>2253459.0499999938</v>
      </c>
      <c r="G8" s="48">
        <v>7.8277688936435497E-2</v>
      </c>
      <c r="H8" s="53">
        <v>1587043.9599999955</v>
      </c>
      <c r="I8" s="48">
        <v>7.8293263022961163E-2</v>
      </c>
      <c r="J8" s="53">
        <v>8420470.9699999951</v>
      </c>
      <c r="K8" s="48">
        <v>7.7466996891916218E-2</v>
      </c>
    </row>
    <row r="9" spans="1:11" ht="18" customHeight="1" x14ac:dyDescent="0.25">
      <c r="A9" s="62" t="s">
        <v>43</v>
      </c>
      <c r="B9" s="52">
        <v>1400</v>
      </c>
      <c r="C9" s="48">
        <v>8.3993280537556989E-2</v>
      </c>
      <c r="D9" s="47">
        <v>5169196.8400000418</v>
      </c>
      <c r="E9" s="48">
        <v>8.6674759327264747E-2</v>
      </c>
      <c r="F9" s="47">
        <v>2388348.5800000038</v>
      </c>
      <c r="G9" s="48">
        <v>8.2963303556378473E-2</v>
      </c>
      <c r="H9" s="53">
        <v>1813542.4499999958</v>
      </c>
      <c r="I9" s="48">
        <v>8.946705927487697E-2</v>
      </c>
      <c r="J9" s="53">
        <v>9371087.8699999806</v>
      </c>
      <c r="K9" s="48">
        <v>8.6212521542504958E-2</v>
      </c>
    </row>
    <row r="10" spans="1:11" s="1" customFormat="1" ht="18" customHeight="1" x14ac:dyDescent="0.25">
      <c r="A10" s="62" t="s">
        <v>38</v>
      </c>
      <c r="B10" s="52">
        <v>1537</v>
      </c>
      <c r="C10" s="48">
        <v>9.2212622990160781E-2</v>
      </c>
      <c r="D10" s="47">
        <v>5406927.1400000528</v>
      </c>
      <c r="E10" s="48">
        <v>9.0660913690328096E-2</v>
      </c>
      <c r="F10" s="47">
        <v>2379057.3399999905</v>
      </c>
      <c r="G10" s="48">
        <v>8.2640556713228688E-2</v>
      </c>
      <c r="H10" s="53">
        <v>1880537.7899999935</v>
      </c>
      <c r="I10" s="48">
        <v>9.2772124482984095E-2</v>
      </c>
      <c r="J10" s="53">
        <v>9666522.2699999679</v>
      </c>
      <c r="K10" s="48">
        <v>8.8930471147473933E-2</v>
      </c>
    </row>
    <row r="11" spans="1:11" s="1" customFormat="1" ht="18" customHeight="1" x14ac:dyDescent="0.25">
      <c r="A11" s="62" t="s">
        <v>42</v>
      </c>
      <c r="B11" s="52">
        <v>1679</v>
      </c>
      <c r="C11" s="48">
        <v>0.10073194144468442</v>
      </c>
      <c r="D11" s="47">
        <v>6272375.0800000429</v>
      </c>
      <c r="E11" s="48">
        <v>0.1051723541000486</v>
      </c>
      <c r="F11" s="47">
        <v>2960723.5200000238</v>
      </c>
      <c r="G11" s="48">
        <v>0.10284570945513781</v>
      </c>
      <c r="H11" s="53">
        <v>2265129.049999997</v>
      </c>
      <c r="I11" s="48">
        <v>0.11174507383689637</v>
      </c>
      <c r="J11" s="53">
        <v>11498227.649999939</v>
      </c>
      <c r="K11" s="48">
        <v>0.10578187001636215</v>
      </c>
    </row>
    <row r="12" spans="1:11" s="1" customFormat="1" ht="18" customHeight="1" x14ac:dyDescent="0.25">
      <c r="A12" s="62" t="s">
        <v>39</v>
      </c>
      <c r="B12" s="52">
        <v>1370</v>
      </c>
      <c r="C12" s="48">
        <v>8.2193424526037923E-2</v>
      </c>
      <c r="D12" s="47">
        <v>4934075.5000000335</v>
      </c>
      <c r="E12" s="48">
        <v>8.2732350827842138E-2</v>
      </c>
      <c r="F12" s="47">
        <v>2148182.6999999862</v>
      </c>
      <c r="G12" s="48">
        <v>7.4620737913667218E-2</v>
      </c>
      <c r="H12" s="53">
        <v>1697723.2399999951</v>
      </c>
      <c r="I12" s="48">
        <v>8.3753377675508001E-2</v>
      </c>
      <c r="J12" s="53">
        <v>8779981.4399999771</v>
      </c>
      <c r="K12" s="48">
        <v>8.077443617427027E-2</v>
      </c>
    </row>
    <row r="13" spans="1:11" s="1" customFormat="1" ht="18" customHeight="1" x14ac:dyDescent="0.25">
      <c r="A13" s="62" t="s">
        <v>37</v>
      </c>
      <c r="B13" s="52">
        <v>1367</v>
      </c>
      <c r="C13" s="48">
        <v>8.2013438924886009E-2</v>
      </c>
      <c r="D13" s="47">
        <v>5658503.5100000324</v>
      </c>
      <c r="E13" s="48">
        <v>9.4879232705274902E-2</v>
      </c>
      <c r="F13" s="47">
        <v>2650328.0199999935</v>
      </c>
      <c r="G13" s="48">
        <v>9.2063599881736957E-2</v>
      </c>
      <c r="H13" s="53">
        <v>1914519.6599999997</v>
      </c>
      <c r="I13" s="48">
        <v>9.444854401072203E-2</v>
      </c>
      <c r="J13" s="53">
        <v>10223351.18999999</v>
      </c>
      <c r="K13" s="48">
        <v>9.4053208862342003E-2</v>
      </c>
    </row>
    <row r="14" spans="1:11" ht="18" customHeight="1" x14ac:dyDescent="0.25">
      <c r="A14" s="62" t="s">
        <v>45</v>
      </c>
      <c r="B14" s="52">
        <v>810</v>
      </c>
      <c r="C14" s="48">
        <v>4.859611231101512E-2</v>
      </c>
      <c r="D14" s="47">
        <v>3011628.9300000076</v>
      </c>
      <c r="E14" s="48">
        <v>5.0497634501141656E-2</v>
      </c>
      <c r="F14" s="47">
        <v>1380934.4399999925</v>
      </c>
      <c r="G14" s="48">
        <v>4.7969079596068304E-2</v>
      </c>
      <c r="H14" s="53">
        <v>1021160.2299999988</v>
      </c>
      <c r="I14" s="48">
        <v>5.0376655272975336E-2</v>
      </c>
      <c r="J14" s="53">
        <v>5413723.6000000034</v>
      </c>
      <c r="K14" s="48">
        <v>4.9805398152794056E-2</v>
      </c>
    </row>
    <row r="15" spans="1:11" s="1" customFormat="1" ht="18" customHeight="1" x14ac:dyDescent="0.25">
      <c r="A15" s="62" t="s">
        <v>40</v>
      </c>
      <c r="B15" s="52">
        <v>1565</v>
      </c>
      <c r="C15" s="48">
        <v>9.3892488600911927E-2</v>
      </c>
      <c r="D15" s="47">
        <v>5433881.9000000563</v>
      </c>
      <c r="E15" s="48">
        <v>9.1112878939096698E-2</v>
      </c>
      <c r="F15" s="47">
        <v>2374956.8699999843</v>
      </c>
      <c r="G15" s="48">
        <v>8.2498119993487246E-2</v>
      </c>
      <c r="H15" s="53">
        <v>1864012.8799999992</v>
      </c>
      <c r="I15" s="48">
        <v>9.1956905019838081E-2</v>
      </c>
      <c r="J15" s="53">
        <v>9672851.6499999817</v>
      </c>
      <c r="K15" s="48">
        <v>8.8988700439224439E-2</v>
      </c>
    </row>
    <row r="16" spans="1:11" ht="18" customHeight="1" x14ac:dyDescent="0.25">
      <c r="A16" s="62" t="s">
        <v>76</v>
      </c>
      <c r="B16" s="52">
        <v>2910</v>
      </c>
      <c r="C16" s="48">
        <v>0.1745860331173506</v>
      </c>
      <c r="D16" s="47">
        <v>7434470.1499999249</v>
      </c>
      <c r="E16" s="48">
        <v>0.12465783968423462</v>
      </c>
      <c r="F16" s="47">
        <v>4525424.2599999644</v>
      </c>
      <c r="G16" s="48">
        <v>0.15719822045564882</v>
      </c>
      <c r="H16" s="53">
        <v>2386554.3099999893</v>
      </c>
      <c r="I16" s="48">
        <v>0.11773531737042199</v>
      </c>
      <c r="J16" s="53">
        <v>14346448.719999861</v>
      </c>
      <c r="K16" s="48">
        <v>0.13198505194802249</v>
      </c>
    </row>
    <row r="17" spans="1:11" s="1" customFormat="1" ht="18" customHeight="1" x14ac:dyDescent="0.25">
      <c r="A17" s="62" t="s">
        <v>96</v>
      </c>
      <c r="B17" s="52">
        <v>1</v>
      </c>
      <c r="C17" s="48">
        <v>5.9995200383969282E-5</v>
      </c>
      <c r="D17" s="47">
        <v>4209.0200000000004</v>
      </c>
      <c r="E17" s="48">
        <v>7.0574947481326895E-5</v>
      </c>
      <c r="F17" s="47">
        <v>3109.02</v>
      </c>
      <c r="G17" s="48">
        <v>1.0799703702499381E-4</v>
      </c>
      <c r="H17" s="53">
        <v>1395.85</v>
      </c>
      <c r="I17" s="48">
        <v>6.88611367706542E-5</v>
      </c>
      <c r="J17" s="53">
        <v>8713.89</v>
      </c>
      <c r="K17" s="48">
        <v>8.0166405412653553E-5</v>
      </c>
    </row>
    <row r="18" spans="1:11" s="1" customFormat="1" ht="18" customHeight="1" x14ac:dyDescent="0.25">
      <c r="A18" s="62" t="s">
        <v>97</v>
      </c>
      <c r="B18" s="52">
        <v>1</v>
      </c>
      <c r="C18" s="48">
        <v>5.9995200383969282E-5</v>
      </c>
      <c r="D18" s="47">
        <v>2270.41</v>
      </c>
      <c r="E18" s="48">
        <v>3.8069210056278989E-5</v>
      </c>
      <c r="F18" s="47">
        <v>756.8</v>
      </c>
      <c r="G18" s="48">
        <v>2.6288720439403833E-5</v>
      </c>
      <c r="H18" s="53">
        <v>752.94</v>
      </c>
      <c r="I18" s="48">
        <v>3.714461032352787E-5</v>
      </c>
      <c r="J18" s="53">
        <v>3780.15</v>
      </c>
      <c r="K18" s="48">
        <v>3.4776780223372381E-5</v>
      </c>
    </row>
    <row r="19" spans="1:11" s="1" customFormat="1" ht="18" customHeight="1" x14ac:dyDescent="0.25">
      <c r="A19" s="62" t="s">
        <v>75</v>
      </c>
      <c r="B19" s="52">
        <v>4</v>
      </c>
      <c r="C19" s="48">
        <v>2.3998080153587713E-4</v>
      </c>
      <c r="D19" s="47">
        <v>20889.800000000003</v>
      </c>
      <c r="E19" s="48">
        <v>3.5027073710636273E-4</v>
      </c>
      <c r="F19" s="47">
        <v>15208.330000000002</v>
      </c>
      <c r="G19" s="48">
        <v>5.2828691294952239E-4</v>
      </c>
      <c r="H19" s="53">
        <v>6927.75</v>
      </c>
      <c r="I19" s="48">
        <v>3.4176504657584957E-4</v>
      </c>
      <c r="J19" s="53">
        <v>43025.880000000005</v>
      </c>
      <c r="K19" s="48">
        <v>3.9583126930867646E-4</v>
      </c>
    </row>
    <row r="20" spans="1:11" ht="18" customHeight="1" thickBot="1" x14ac:dyDescent="0.3">
      <c r="A20" s="66" t="s">
        <v>98</v>
      </c>
      <c r="B20" s="52">
        <v>1</v>
      </c>
      <c r="C20" s="48">
        <v>5.9995200383969282E-5</v>
      </c>
      <c r="D20" s="47">
        <v>1093.1600000000001</v>
      </c>
      <c r="E20" s="48">
        <v>1.8329613446523732E-5</v>
      </c>
      <c r="F20" s="47">
        <v>519.98</v>
      </c>
      <c r="G20" s="48">
        <v>1.8062379564060792E-5</v>
      </c>
      <c r="H20" s="53">
        <v>362.53</v>
      </c>
      <c r="I20" s="48">
        <v>1.7884606450166754E-5</v>
      </c>
      <c r="J20" s="53">
        <v>1975.67</v>
      </c>
      <c r="K20" s="48">
        <v>1.8175850530775263E-5</v>
      </c>
    </row>
    <row r="21" spans="1:11" ht="18" customHeight="1" thickTop="1" x14ac:dyDescent="0.25">
      <c r="A21" s="29" t="s">
        <v>33</v>
      </c>
      <c r="B21" s="63">
        <v>16668</v>
      </c>
      <c r="C21" s="64">
        <v>1</v>
      </c>
      <c r="D21" s="65">
        <v>59639010.020002432</v>
      </c>
      <c r="E21" s="64">
        <v>1</v>
      </c>
      <c r="F21" s="65">
        <v>28788012.020000864</v>
      </c>
      <c r="G21" s="64">
        <v>1</v>
      </c>
      <c r="H21" s="65">
        <v>20270504.75000079</v>
      </c>
      <c r="I21" s="64">
        <v>1</v>
      </c>
      <c r="J21" s="65">
        <v>108697526.79000111</v>
      </c>
      <c r="K21" s="64">
        <v>1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9" t="s">
        <v>36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x14ac:dyDescent="0.25">
      <c r="B24" s="54"/>
    </row>
  </sheetData>
  <mergeCells count="2">
    <mergeCell ref="A2:K2"/>
    <mergeCell ref="A23:K23"/>
  </mergeCells>
  <printOptions horizontalCentered="1"/>
  <pageMargins left="0.2" right="0.24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A33" sqref="A33"/>
    </sheetView>
  </sheetViews>
  <sheetFormatPr defaultRowHeight="12.75" x14ac:dyDescent="0.2"/>
  <cols>
    <col min="1" max="1" width="15.5703125" style="9" bestFit="1" customWidth="1"/>
    <col min="2" max="256" width="9.140625" style="9"/>
    <col min="257" max="257" width="15.5703125" style="9" bestFit="1" customWidth="1"/>
    <col min="258" max="512" width="9.140625" style="9"/>
    <col min="513" max="513" width="15.5703125" style="9" bestFit="1" customWidth="1"/>
    <col min="514" max="768" width="9.140625" style="9"/>
    <col min="769" max="769" width="15.5703125" style="9" bestFit="1" customWidth="1"/>
    <col min="770" max="1024" width="9.140625" style="9"/>
    <col min="1025" max="1025" width="15.5703125" style="9" bestFit="1" customWidth="1"/>
    <col min="1026" max="1280" width="9.140625" style="9"/>
    <col min="1281" max="1281" width="15.5703125" style="9" bestFit="1" customWidth="1"/>
    <col min="1282" max="1536" width="9.140625" style="9"/>
    <col min="1537" max="1537" width="15.5703125" style="9" bestFit="1" customWidth="1"/>
    <col min="1538" max="1792" width="9.140625" style="9"/>
    <col min="1793" max="1793" width="15.5703125" style="9" bestFit="1" customWidth="1"/>
    <col min="1794" max="2048" width="9.140625" style="9"/>
    <col min="2049" max="2049" width="15.5703125" style="9" bestFit="1" customWidth="1"/>
    <col min="2050" max="2304" width="9.140625" style="9"/>
    <col min="2305" max="2305" width="15.5703125" style="9" bestFit="1" customWidth="1"/>
    <col min="2306" max="2560" width="9.140625" style="9"/>
    <col min="2561" max="2561" width="15.5703125" style="9" bestFit="1" customWidth="1"/>
    <col min="2562" max="2816" width="9.140625" style="9"/>
    <col min="2817" max="2817" width="15.5703125" style="9" bestFit="1" customWidth="1"/>
    <col min="2818" max="3072" width="9.140625" style="9"/>
    <col min="3073" max="3073" width="15.5703125" style="9" bestFit="1" customWidth="1"/>
    <col min="3074" max="3328" width="9.140625" style="9"/>
    <col min="3329" max="3329" width="15.5703125" style="9" bestFit="1" customWidth="1"/>
    <col min="3330" max="3584" width="9.140625" style="9"/>
    <col min="3585" max="3585" width="15.5703125" style="9" bestFit="1" customWidth="1"/>
    <col min="3586" max="3840" width="9.140625" style="9"/>
    <col min="3841" max="3841" width="15.5703125" style="9" bestFit="1" customWidth="1"/>
    <col min="3842" max="4096" width="9.140625" style="9"/>
    <col min="4097" max="4097" width="15.5703125" style="9" bestFit="1" customWidth="1"/>
    <col min="4098" max="4352" width="9.140625" style="9"/>
    <col min="4353" max="4353" width="15.5703125" style="9" bestFit="1" customWidth="1"/>
    <col min="4354" max="4608" width="9.140625" style="9"/>
    <col min="4609" max="4609" width="15.5703125" style="9" bestFit="1" customWidth="1"/>
    <col min="4610" max="4864" width="9.140625" style="9"/>
    <col min="4865" max="4865" width="15.5703125" style="9" bestFit="1" customWidth="1"/>
    <col min="4866" max="5120" width="9.140625" style="9"/>
    <col min="5121" max="5121" width="15.5703125" style="9" bestFit="1" customWidth="1"/>
    <col min="5122" max="5376" width="9.140625" style="9"/>
    <col min="5377" max="5377" width="15.5703125" style="9" bestFit="1" customWidth="1"/>
    <col min="5378" max="5632" width="9.140625" style="9"/>
    <col min="5633" max="5633" width="15.5703125" style="9" bestFit="1" customWidth="1"/>
    <col min="5634" max="5888" width="9.140625" style="9"/>
    <col min="5889" max="5889" width="15.5703125" style="9" bestFit="1" customWidth="1"/>
    <col min="5890" max="6144" width="9.140625" style="9"/>
    <col min="6145" max="6145" width="15.5703125" style="9" bestFit="1" customWidth="1"/>
    <col min="6146" max="6400" width="9.140625" style="9"/>
    <col min="6401" max="6401" width="15.5703125" style="9" bestFit="1" customWidth="1"/>
    <col min="6402" max="6656" width="9.140625" style="9"/>
    <col min="6657" max="6657" width="15.5703125" style="9" bestFit="1" customWidth="1"/>
    <col min="6658" max="6912" width="9.140625" style="9"/>
    <col min="6913" max="6913" width="15.5703125" style="9" bestFit="1" customWidth="1"/>
    <col min="6914" max="7168" width="9.140625" style="9"/>
    <col min="7169" max="7169" width="15.5703125" style="9" bestFit="1" customWidth="1"/>
    <col min="7170" max="7424" width="9.140625" style="9"/>
    <col min="7425" max="7425" width="15.5703125" style="9" bestFit="1" customWidth="1"/>
    <col min="7426" max="7680" width="9.140625" style="9"/>
    <col min="7681" max="7681" width="15.5703125" style="9" bestFit="1" customWidth="1"/>
    <col min="7682" max="7936" width="9.140625" style="9"/>
    <col min="7937" max="7937" width="15.5703125" style="9" bestFit="1" customWidth="1"/>
    <col min="7938" max="8192" width="9.140625" style="9"/>
    <col min="8193" max="8193" width="15.5703125" style="9" bestFit="1" customWidth="1"/>
    <col min="8194" max="8448" width="9.140625" style="9"/>
    <col min="8449" max="8449" width="15.5703125" style="9" bestFit="1" customWidth="1"/>
    <col min="8450" max="8704" width="9.140625" style="9"/>
    <col min="8705" max="8705" width="15.5703125" style="9" bestFit="1" customWidth="1"/>
    <col min="8706" max="8960" width="9.140625" style="9"/>
    <col min="8961" max="8961" width="15.5703125" style="9" bestFit="1" customWidth="1"/>
    <col min="8962" max="9216" width="9.140625" style="9"/>
    <col min="9217" max="9217" width="15.5703125" style="9" bestFit="1" customWidth="1"/>
    <col min="9218" max="9472" width="9.140625" style="9"/>
    <col min="9473" max="9473" width="15.5703125" style="9" bestFit="1" customWidth="1"/>
    <col min="9474" max="9728" width="9.140625" style="9"/>
    <col min="9729" max="9729" width="15.5703125" style="9" bestFit="1" customWidth="1"/>
    <col min="9730" max="9984" width="9.140625" style="9"/>
    <col min="9985" max="9985" width="15.5703125" style="9" bestFit="1" customWidth="1"/>
    <col min="9986" max="10240" width="9.140625" style="9"/>
    <col min="10241" max="10241" width="15.5703125" style="9" bestFit="1" customWidth="1"/>
    <col min="10242" max="10496" width="9.140625" style="9"/>
    <col min="10497" max="10497" width="15.5703125" style="9" bestFit="1" customWidth="1"/>
    <col min="10498" max="10752" width="9.140625" style="9"/>
    <col min="10753" max="10753" width="15.5703125" style="9" bestFit="1" customWidth="1"/>
    <col min="10754" max="11008" width="9.140625" style="9"/>
    <col min="11009" max="11009" width="15.5703125" style="9" bestFit="1" customWidth="1"/>
    <col min="11010" max="11264" width="9.140625" style="9"/>
    <col min="11265" max="11265" width="15.5703125" style="9" bestFit="1" customWidth="1"/>
    <col min="11266" max="11520" width="9.140625" style="9"/>
    <col min="11521" max="11521" width="15.5703125" style="9" bestFit="1" customWidth="1"/>
    <col min="11522" max="11776" width="9.140625" style="9"/>
    <col min="11777" max="11777" width="15.5703125" style="9" bestFit="1" customWidth="1"/>
    <col min="11778" max="12032" width="9.140625" style="9"/>
    <col min="12033" max="12033" width="15.5703125" style="9" bestFit="1" customWidth="1"/>
    <col min="12034" max="12288" width="9.140625" style="9"/>
    <col min="12289" max="12289" width="15.5703125" style="9" bestFit="1" customWidth="1"/>
    <col min="12290" max="12544" width="9.140625" style="9"/>
    <col min="12545" max="12545" width="15.5703125" style="9" bestFit="1" customWidth="1"/>
    <col min="12546" max="12800" width="9.140625" style="9"/>
    <col min="12801" max="12801" width="15.5703125" style="9" bestFit="1" customWidth="1"/>
    <col min="12802" max="13056" width="9.140625" style="9"/>
    <col min="13057" max="13057" width="15.5703125" style="9" bestFit="1" customWidth="1"/>
    <col min="13058" max="13312" width="9.140625" style="9"/>
    <col min="13313" max="13313" width="15.5703125" style="9" bestFit="1" customWidth="1"/>
    <col min="13314" max="13568" width="9.140625" style="9"/>
    <col min="13569" max="13569" width="15.5703125" style="9" bestFit="1" customWidth="1"/>
    <col min="13570" max="13824" width="9.140625" style="9"/>
    <col min="13825" max="13825" width="15.5703125" style="9" bestFit="1" customWidth="1"/>
    <col min="13826" max="14080" width="9.140625" style="9"/>
    <col min="14081" max="14081" width="15.5703125" style="9" bestFit="1" customWidth="1"/>
    <col min="14082" max="14336" width="9.140625" style="9"/>
    <col min="14337" max="14337" width="15.5703125" style="9" bestFit="1" customWidth="1"/>
    <col min="14338" max="14592" width="9.140625" style="9"/>
    <col min="14593" max="14593" width="15.5703125" style="9" bestFit="1" customWidth="1"/>
    <col min="14594" max="14848" width="9.140625" style="9"/>
    <col min="14849" max="14849" width="15.5703125" style="9" bestFit="1" customWidth="1"/>
    <col min="14850" max="15104" width="9.140625" style="9"/>
    <col min="15105" max="15105" width="15.5703125" style="9" bestFit="1" customWidth="1"/>
    <col min="15106" max="15360" width="9.140625" style="9"/>
    <col min="15361" max="15361" width="15.5703125" style="9" bestFit="1" customWidth="1"/>
    <col min="15362" max="15616" width="9.140625" style="9"/>
    <col min="15617" max="15617" width="15.5703125" style="9" bestFit="1" customWidth="1"/>
    <col min="15618" max="15872" width="9.140625" style="9"/>
    <col min="15873" max="15873" width="15.5703125" style="9" bestFit="1" customWidth="1"/>
    <col min="15874" max="16128" width="9.140625" style="9"/>
    <col min="16129" max="16129" width="15.5703125" style="9" bestFit="1" customWidth="1"/>
    <col min="16130" max="16384" width="9.140625" style="9"/>
  </cols>
  <sheetData>
    <row r="1" spans="1:2" x14ac:dyDescent="0.2">
      <c r="A1" s="7" t="s">
        <v>25</v>
      </c>
      <c r="B1" s="8">
        <f>1+1+14+5</f>
        <v>21</v>
      </c>
    </row>
    <row r="2" spans="1:2" x14ac:dyDescent="0.2">
      <c r="A2" s="7" t="s">
        <v>26</v>
      </c>
      <c r="B2" s="8">
        <v>5</v>
      </c>
    </row>
    <row r="3" spans="1:2" x14ac:dyDescent="0.2">
      <c r="A3" s="7" t="s">
        <v>27</v>
      </c>
      <c r="B3" s="8">
        <v>10</v>
      </c>
    </row>
    <row r="4" spans="1:2" x14ac:dyDescent="0.2">
      <c r="A4" s="7" t="s">
        <v>24</v>
      </c>
      <c r="B4" s="8">
        <v>36</v>
      </c>
    </row>
    <row r="33" spans="1:1" x14ac:dyDescent="0.2">
      <c r="A33" s="9" t="s">
        <v>28</v>
      </c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L18"/>
  <sheetViews>
    <sheetView showGridLines="0" zoomScaleNormal="100" zoomScaleSheetLayoutView="55" workbookViewId="0">
      <selection activeCell="A4" sqref="A4"/>
    </sheetView>
  </sheetViews>
  <sheetFormatPr defaultRowHeight="15" x14ac:dyDescent="0.25"/>
  <cols>
    <col min="1" max="1" width="35.7109375" style="10" bestFit="1" customWidth="1"/>
    <col min="2" max="2" width="9.5703125" style="6" customWidth="1"/>
    <col min="3" max="3" width="8.140625" style="4" bestFit="1" customWidth="1"/>
    <col min="4" max="4" width="14.28515625" style="5" bestFit="1" customWidth="1"/>
    <col min="5" max="5" width="13.140625" style="5" customWidth="1"/>
    <col min="6" max="6" width="15.28515625" style="5" bestFit="1" customWidth="1"/>
    <col min="7" max="7" width="13.5703125" style="5" customWidth="1"/>
    <col min="8" max="8" width="15" style="4" customWidth="1"/>
    <col min="9" max="9" width="12.42578125" style="4" customWidth="1"/>
    <col min="10" max="10" width="16.42578125" style="4" customWidth="1"/>
    <col min="11" max="11" width="12.7109375" style="4" customWidth="1"/>
    <col min="12" max="16384" width="9.140625" style="4"/>
  </cols>
  <sheetData>
    <row r="2" spans="1:12" s="21" customFormat="1" ht="15" customHeight="1" x14ac:dyDescent="0.25">
      <c r="A2" s="80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20"/>
    </row>
    <row r="4" spans="1:12" ht="43.5" customHeight="1" x14ac:dyDescent="0.25">
      <c r="A4" s="38" t="s">
        <v>34</v>
      </c>
      <c r="B4" s="36" t="s">
        <v>32</v>
      </c>
      <c r="C4" s="37" t="s">
        <v>51</v>
      </c>
      <c r="D4" s="37" t="s">
        <v>6</v>
      </c>
      <c r="E4" s="37" t="s">
        <v>20</v>
      </c>
      <c r="F4" s="37" t="s">
        <v>83</v>
      </c>
      <c r="G4" s="37" t="s">
        <v>85</v>
      </c>
      <c r="H4" s="37" t="s">
        <v>8</v>
      </c>
      <c r="I4" s="37" t="s">
        <v>21</v>
      </c>
      <c r="J4" s="37" t="s">
        <v>5</v>
      </c>
      <c r="K4" s="37" t="s">
        <v>66</v>
      </c>
    </row>
    <row r="5" spans="1:12" ht="18" customHeight="1" x14ac:dyDescent="0.25">
      <c r="A5" s="25" t="s">
        <v>62</v>
      </c>
      <c r="B5" s="26">
        <v>1029</v>
      </c>
      <c r="C5" s="27">
        <v>2.820182530764382E-2</v>
      </c>
      <c r="D5" s="28">
        <v>4197449.9599999767</v>
      </c>
      <c r="E5" s="27">
        <v>2.8828283201980231E-2</v>
      </c>
      <c r="F5" s="28">
        <v>2083242.9199999929</v>
      </c>
      <c r="G5" s="27">
        <v>2.869857664246845E-2</v>
      </c>
      <c r="H5" s="28">
        <v>1856324.7699999998</v>
      </c>
      <c r="I5" s="27">
        <v>3.623306146888048E-2</v>
      </c>
      <c r="J5" s="28">
        <v>8137017.6500000097</v>
      </c>
      <c r="K5" s="27">
        <v>3.0201402157927704E-2</v>
      </c>
    </row>
    <row r="6" spans="1:12" ht="18" customHeight="1" x14ac:dyDescent="0.25">
      <c r="A6" s="25" t="s">
        <v>61</v>
      </c>
      <c r="B6" s="26">
        <v>126</v>
      </c>
      <c r="C6" s="27">
        <v>3.4532847315482226E-3</v>
      </c>
      <c r="D6" s="28">
        <v>2214871.1499999994</v>
      </c>
      <c r="E6" s="27">
        <v>1.5211838944256522E-2</v>
      </c>
      <c r="F6" s="28">
        <v>1076137.5099999988</v>
      </c>
      <c r="G6" s="27">
        <v>1.4824778479780086E-2</v>
      </c>
      <c r="H6" s="28">
        <v>544370.88000000035</v>
      </c>
      <c r="I6" s="27">
        <v>1.0625416347220629E-2</v>
      </c>
      <c r="J6" s="28">
        <v>3835379.5399999996</v>
      </c>
      <c r="K6" s="27">
        <v>1.4235417065345509E-2</v>
      </c>
    </row>
    <row r="7" spans="1:12" ht="18" customHeight="1" x14ac:dyDescent="0.25">
      <c r="A7" s="25" t="s">
        <v>57</v>
      </c>
      <c r="B7" s="26">
        <v>3367</v>
      </c>
      <c r="C7" s="27">
        <v>9.2279441993038613E-2</v>
      </c>
      <c r="D7" s="28">
        <v>11662912.129999816</v>
      </c>
      <c r="E7" s="27">
        <v>8.0101427544700746E-2</v>
      </c>
      <c r="F7" s="28">
        <v>6240870.8200000627</v>
      </c>
      <c r="G7" s="27">
        <v>8.5973703702071053E-2</v>
      </c>
      <c r="H7" s="28">
        <v>4617160.4899999937</v>
      </c>
      <c r="I7" s="27">
        <v>9.0121008214449516E-2</v>
      </c>
      <c r="J7" s="28">
        <v>22520943.439999949</v>
      </c>
      <c r="K7" s="27">
        <v>8.3588864994950746E-2</v>
      </c>
    </row>
    <row r="8" spans="1:12" ht="18" customHeight="1" x14ac:dyDescent="0.25">
      <c r="A8" s="25" t="s">
        <v>58</v>
      </c>
      <c r="B8" s="26">
        <v>16399</v>
      </c>
      <c r="C8" s="27">
        <v>0.4494477485131691</v>
      </c>
      <c r="D8" s="28">
        <v>58524597.400002666</v>
      </c>
      <c r="E8" s="27">
        <v>0.40194967997406744</v>
      </c>
      <c r="F8" s="28">
        <v>31021976.779999722</v>
      </c>
      <c r="G8" s="27">
        <v>0.42735610411756569</v>
      </c>
      <c r="H8" s="28">
        <v>20803918.779999834</v>
      </c>
      <c r="I8" s="27">
        <v>0.40606561962179233</v>
      </c>
      <c r="J8" s="28">
        <v>110350492.96000068</v>
      </c>
      <c r="K8" s="27">
        <v>0.40957753314084877</v>
      </c>
    </row>
    <row r="9" spans="1:12" ht="18" customHeight="1" x14ac:dyDescent="0.25">
      <c r="A9" s="25" t="s">
        <v>63</v>
      </c>
      <c r="B9" s="26">
        <v>12306</v>
      </c>
      <c r="C9" s="27">
        <v>0.33727080878120974</v>
      </c>
      <c r="D9" s="28">
        <v>49532350.110005885</v>
      </c>
      <c r="E9" s="27">
        <v>0.34019050381505783</v>
      </c>
      <c r="F9" s="28">
        <v>22817075.360002682</v>
      </c>
      <c r="G9" s="27">
        <v>0.31432608251754796</v>
      </c>
      <c r="H9" s="28">
        <v>17012406.430000506</v>
      </c>
      <c r="I9" s="27">
        <v>0.33206019650957197</v>
      </c>
      <c r="J9" s="28">
        <v>89361831.900000498</v>
      </c>
      <c r="K9" s="27">
        <v>0.3316758963624768</v>
      </c>
    </row>
    <row r="10" spans="1:12" ht="18" customHeight="1" x14ac:dyDescent="0.25">
      <c r="A10" s="25" t="s">
        <v>64</v>
      </c>
      <c r="B10" s="26">
        <v>408</v>
      </c>
      <c r="C10" s="27">
        <v>1.1182064845013292E-2</v>
      </c>
      <c r="D10" s="28">
        <v>7604626.6400000015</v>
      </c>
      <c r="E10" s="27">
        <v>5.2228932450035605E-2</v>
      </c>
      <c r="F10" s="28">
        <v>2618974.2000000048</v>
      </c>
      <c r="G10" s="27">
        <v>3.6078765026283099E-2</v>
      </c>
      <c r="H10" s="28">
        <v>1790107.0400000033</v>
      </c>
      <c r="I10" s="27">
        <v>3.494057692081317E-2</v>
      </c>
      <c r="J10" s="28">
        <v>12013707.879999984</v>
      </c>
      <c r="K10" s="27">
        <v>4.4590148221166033E-2</v>
      </c>
    </row>
    <row r="11" spans="1:12" ht="18" customHeight="1" x14ac:dyDescent="0.25">
      <c r="A11" s="25" t="s">
        <v>60</v>
      </c>
      <c r="B11" s="26">
        <v>261</v>
      </c>
      <c r="C11" s="27">
        <v>7.153232658207033E-3</v>
      </c>
      <c r="D11" s="28">
        <v>2036534.0399999986</v>
      </c>
      <c r="E11" s="27">
        <v>1.3987011308073635E-2</v>
      </c>
      <c r="F11" s="28">
        <v>1039994.8799999994</v>
      </c>
      <c r="G11" s="27">
        <v>1.4326880693997445E-2</v>
      </c>
      <c r="H11" s="28">
        <v>692331.82999999961</v>
      </c>
      <c r="I11" s="27">
        <v>1.3513422951982967E-2</v>
      </c>
      <c r="J11" s="28">
        <v>3768860.7499999981</v>
      </c>
      <c r="K11" s="27">
        <v>1.3988525536500322E-2</v>
      </c>
    </row>
    <row r="12" spans="1:12" ht="18" customHeight="1" x14ac:dyDescent="0.25">
      <c r="A12" s="25" t="s">
        <v>65</v>
      </c>
      <c r="B12" s="26">
        <v>153</v>
      </c>
      <c r="C12" s="27">
        <v>4.1932743168799844E-3</v>
      </c>
      <c r="D12" s="28">
        <v>1258085.0199999993</v>
      </c>
      <c r="E12" s="27">
        <v>8.6405869264321485E-3</v>
      </c>
      <c r="F12" s="28">
        <v>555845.42000000004</v>
      </c>
      <c r="G12" s="27">
        <v>7.657279059532395E-3</v>
      </c>
      <c r="H12" s="28">
        <v>380416.95000000019</v>
      </c>
      <c r="I12" s="27">
        <v>7.4252474329446361E-3</v>
      </c>
      <c r="J12" s="28">
        <v>2194347.39</v>
      </c>
      <c r="K12" s="27">
        <v>8.1445525682974206E-3</v>
      </c>
    </row>
    <row r="13" spans="1:12" ht="18" customHeight="1" x14ac:dyDescent="0.25">
      <c r="A13" s="25" t="s">
        <v>59</v>
      </c>
      <c r="B13" s="26">
        <v>304</v>
      </c>
      <c r="C13" s="27">
        <v>8.3317345904020609E-3</v>
      </c>
      <c r="D13" s="28">
        <v>2755719.1199999992</v>
      </c>
      <c r="E13" s="27">
        <v>1.8926408170086242E-2</v>
      </c>
      <c r="F13" s="28">
        <v>1708438.48</v>
      </c>
      <c r="G13" s="27">
        <v>2.3535302669946176E-2</v>
      </c>
      <c r="H13" s="28">
        <v>858814.70999999857</v>
      </c>
      <c r="I13" s="27">
        <v>1.6762953703305224E-2</v>
      </c>
      <c r="J13" s="28">
        <v>5322972.3100000005</v>
      </c>
      <c r="K13" s="27">
        <v>1.9756775064857238E-2</v>
      </c>
    </row>
    <row r="14" spans="1:12" ht="18" customHeight="1" thickBot="1" x14ac:dyDescent="0.3">
      <c r="A14" s="58" t="s">
        <v>69</v>
      </c>
      <c r="B14" s="59">
        <v>2134</v>
      </c>
      <c r="C14" s="60">
        <v>5.848658426288815E-2</v>
      </c>
      <c r="D14" s="61">
        <v>5814655.6400000239</v>
      </c>
      <c r="E14" s="60">
        <v>3.993532766544601E-2</v>
      </c>
      <c r="F14" s="61">
        <v>3427905.0299999411</v>
      </c>
      <c r="G14" s="60">
        <v>4.7222527090866939E-2</v>
      </c>
      <c r="H14" s="61">
        <v>2677046.8799999971</v>
      </c>
      <c r="I14" s="60">
        <v>5.2252496829051427E-2</v>
      </c>
      <c r="J14" s="61">
        <v>11919607.549999956</v>
      </c>
      <c r="K14" s="60">
        <v>4.4240884887624593E-2</v>
      </c>
    </row>
    <row r="15" spans="1:12" ht="18" customHeight="1" thickTop="1" x14ac:dyDescent="0.25">
      <c r="A15" s="29" t="s">
        <v>33</v>
      </c>
      <c r="B15" s="30">
        <v>36487</v>
      </c>
      <c r="C15" s="31">
        <v>1</v>
      </c>
      <c r="D15" s="32">
        <v>145601801.2099885</v>
      </c>
      <c r="E15" s="31">
        <v>1</v>
      </c>
      <c r="F15" s="32">
        <v>72590461.399998099</v>
      </c>
      <c r="G15" s="31">
        <v>1</v>
      </c>
      <c r="H15" s="32">
        <v>51232898.7599997</v>
      </c>
      <c r="I15" s="31">
        <v>1</v>
      </c>
      <c r="J15" s="32">
        <v>269425161.37000239</v>
      </c>
      <c r="K15" s="31">
        <v>1</v>
      </c>
    </row>
    <row r="16" spans="1:12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 customHeight="1" x14ac:dyDescent="0.25">
      <c r="A17" s="79" t="s">
        <v>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5" customHeight="1" x14ac:dyDescent="0.25">
      <c r="A18" s="79" t="s">
        <v>54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</sheetData>
  <mergeCells count="3">
    <mergeCell ref="A2:K2"/>
    <mergeCell ref="A17:K17"/>
    <mergeCell ref="A18:K18"/>
  </mergeCells>
  <printOptions horizontalCentered="1"/>
  <pageMargins left="0.39370078740157483" right="0.39370078740157483" top="0.7874015748031496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L19"/>
  <sheetViews>
    <sheetView showGridLines="0" workbookViewId="0">
      <selection activeCell="A4" sqref="A4"/>
    </sheetView>
  </sheetViews>
  <sheetFormatPr defaultRowHeight="15" x14ac:dyDescent="0.25"/>
  <cols>
    <col min="1" max="1" width="16" style="4" customWidth="1"/>
    <col min="2" max="2" width="9" style="6" customWidth="1"/>
    <col min="3" max="3" width="9.42578125" style="4" customWidth="1"/>
    <col min="4" max="4" width="14.5703125" style="5" customWidth="1"/>
    <col min="5" max="5" width="13.140625" style="5" customWidth="1"/>
    <col min="6" max="6" width="15.28515625" style="5" bestFit="1" customWidth="1"/>
    <col min="7" max="7" width="13.140625" style="5" customWidth="1"/>
    <col min="8" max="8" width="15.85546875" style="4" customWidth="1"/>
    <col min="9" max="9" width="12.85546875" style="4" customWidth="1"/>
    <col min="10" max="10" width="15.7109375" style="4" customWidth="1"/>
    <col min="11" max="11" width="11.85546875" style="4" customWidth="1"/>
  </cols>
  <sheetData>
    <row r="2" spans="1:12" s="21" customFormat="1" ht="1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20"/>
    </row>
    <row r="3" spans="1:12" ht="20.25" customHeight="1" x14ac:dyDescent="0.25"/>
    <row r="4" spans="1:12" ht="45" x14ac:dyDescent="0.25">
      <c r="A4" s="55" t="s">
        <v>19</v>
      </c>
      <c r="B4" s="36" t="s">
        <v>32</v>
      </c>
      <c r="C4" s="37" t="s">
        <v>51</v>
      </c>
      <c r="D4" s="37" t="s">
        <v>6</v>
      </c>
      <c r="E4" s="37" t="s">
        <v>67</v>
      </c>
      <c r="F4" s="37" t="s">
        <v>83</v>
      </c>
      <c r="G4" s="37" t="s">
        <v>85</v>
      </c>
      <c r="H4" s="37" t="s">
        <v>8</v>
      </c>
      <c r="I4" s="37" t="s">
        <v>21</v>
      </c>
      <c r="J4" s="37" t="s">
        <v>5</v>
      </c>
      <c r="K4" s="37" t="s">
        <v>66</v>
      </c>
    </row>
    <row r="5" spans="1:12" ht="18" customHeight="1" x14ac:dyDescent="0.25">
      <c r="A5" s="25" t="s">
        <v>17</v>
      </c>
      <c r="B5" s="26">
        <v>146</v>
      </c>
      <c r="C5" s="27">
        <v>2.0135153771893531E-2</v>
      </c>
      <c r="D5" s="28">
        <v>510737.34999999986</v>
      </c>
      <c r="E5" s="27">
        <v>1.6811406698363885E-2</v>
      </c>
      <c r="F5" s="28">
        <v>252008.35000000009</v>
      </c>
      <c r="G5" s="27">
        <v>1.2885328549465194E-2</v>
      </c>
      <c r="H5" s="28">
        <v>337508.68309699994</v>
      </c>
      <c r="I5" s="27">
        <v>1.3653674051219153E-2</v>
      </c>
      <c r="J5" s="28">
        <v>1100254.3899999999</v>
      </c>
      <c r="K5" s="27">
        <v>1.4737371530855097E-2</v>
      </c>
    </row>
    <row r="6" spans="1:12" ht="18" customHeight="1" x14ac:dyDescent="0.25">
      <c r="A6" s="25" t="s">
        <v>49</v>
      </c>
      <c r="B6" s="26">
        <v>1124</v>
      </c>
      <c r="C6" s="27">
        <v>0.15501310164115295</v>
      </c>
      <c r="D6" s="28">
        <v>4954948.9499999778</v>
      </c>
      <c r="E6" s="27">
        <v>0.16309686763280726</v>
      </c>
      <c r="F6" s="28">
        <v>1837613.0999999989</v>
      </c>
      <c r="G6" s="27">
        <v>9.3958190434170988E-2</v>
      </c>
      <c r="H6" s="28">
        <v>3515682.8200000082</v>
      </c>
      <c r="I6" s="27">
        <v>0.14222445138679685</v>
      </c>
      <c r="J6" s="28">
        <v>10308244.869999997</v>
      </c>
      <c r="K6" s="27">
        <v>0.13807391805109823</v>
      </c>
    </row>
    <row r="7" spans="1:12" ht="18" customHeight="1" x14ac:dyDescent="0.25">
      <c r="A7" s="25" t="s">
        <v>16</v>
      </c>
      <c r="B7" s="26">
        <v>226</v>
      </c>
      <c r="C7" s="27">
        <v>3.1168114742794097E-2</v>
      </c>
      <c r="D7" s="28">
        <v>1046739.9900000006</v>
      </c>
      <c r="E7" s="27">
        <v>3.4454444499372058E-2</v>
      </c>
      <c r="F7" s="28">
        <v>555632.70000000042</v>
      </c>
      <c r="G7" s="27">
        <v>2.8409812184105931E-2</v>
      </c>
      <c r="H7" s="28">
        <v>422836.53</v>
      </c>
      <c r="I7" s="27">
        <v>1.7105551491572474E-2</v>
      </c>
      <c r="J7" s="28">
        <v>2025209.2200000002</v>
      </c>
      <c r="K7" s="27">
        <v>2.7126690858150778E-2</v>
      </c>
    </row>
    <row r="8" spans="1:12" ht="18" customHeight="1" x14ac:dyDescent="0.25">
      <c r="A8" s="25" t="s">
        <v>14</v>
      </c>
      <c r="B8" s="26">
        <v>85</v>
      </c>
      <c r="C8" s="27">
        <v>1.1722521031581851E-2</v>
      </c>
      <c r="D8" s="28">
        <v>383468.43999999983</v>
      </c>
      <c r="E8" s="27">
        <v>1.2622229215911366E-2</v>
      </c>
      <c r="F8" s="28">
        <v>208125.32000000015</v>
      </c>
      <c r="G8" s="27">
        <v>1.0641564565866886E-2</v>
      </c>
      <c r="H8" s="28">
        <v>158039.06000000003</v>
      </c>
      <c r="I8" s="27">
        <v>6.3933579213454241E-3</v>
      </c>
      <c r="J8" s="28">
        <v>749632.8200000003</v>
      </c>
      <c r="K8" s="27">
        <v>1.0040966416923479E-2</v>
      </c>
    </row>
    <row r="9" spans="1:12" ht="18" customHeight="1" x14ac:dyDescent="0.25">
      <c r="A9" s="25" t="s">
        <v>13</v>
      </c>
      <c r="B9" s="26">
        <v>163</v>
      </c>
      <c r="C9" s="27">
        <v>2.2479657978209902E-2</v>
      </c>
      <c r="D9" s="28">
        <v>586689.15000000014</v>
      </c>
      <c r="E9" s="27">
        <v>1.9311432590875564E-2</v>
      </c>
      <c r="F9" s="28">
        <v>316900.76</v>
      </c>
      <c r="G9" s="27">
        <v>1.6203313938507258E-2</v>
      </c>
      <c r="H9" s="28">
        <v>271932.04999999981</v>
      </c>
      <c r="I9" s="27">
        <v>1.1000817936624012E-2</v>
      </c>
      <c r="J9" s="28">
        <v>1175521.9600000007</v>
      </c>
      <c r="K9" s="27">
        <v>1.5745543962064078E-2</v>
      </c>
    </row>
    <row r="10" spans="1:12" ht="18" customHeight="1" x14ac:dyDescent="0.25">
      <c r="A10" s="25" t="s">
        <v>9</v>
      </c>
      <c r="B10" s="26">
        <v>2496</v>
      </c>
      <c r="C10" s="27">
        <v>0.34422838229209762</v>
      </c>
      <c r="D10" s="28">
        <v>10051141.230000006</v>
      </c>
      <c r="E10" s="27">
        <v>0.33084289410246492</v>
      </c>
      <c r="F10" s="28">
        <v>9082197.979999993</v>
      </c>
      <c r="G10" s="27">
        <v>0.46437788638189559</v>
      </c>
      <c r="H10" s="28">
        <v>11559631.690000014</v>
      </c>
      <c r="I10" s="27">
        <v>0.46763668951901621</v>
      </c>
      <c r="J10" s="28">
        <v>30692970.899999965</v>
      </c>
      <c r="K10" s="27">
        <v>0.4111173921687542</v>
      </c>
    </row>
    <row r="11" spans="1:12" ht="18" customHeight="1" x14ac:dyDescent="0.25">
      <c r="A11" s="25" t="s">
        <v>10</v>
      </c>
      <c r="B11" s="26">
        <v>663</v>
      </c>
      <c r="C11" s="27">
        <v>9.1435664046338433E-2</v>
      </c>
      <c r="D11" s="28">
        <v>3690271.4500000034</v>
      </c>
      <c r="E11" s="27">
        <v>0.12146880225875606</v>
      </c>
      <c r="F11" s="28">
        <v>1957425.5100000026</v>
      </c>
      <c r="G11" s="27">
        <v>0.10008426628504369</v>
      </c>
      <c r="H11" s="28">
        <v>2453931.96</v>
      </c>
      <c r="I11" s="27">
        <v>9.9272074478984507E-2</v>
      </c>
      <c r="J11" s="28">
        <v>8101628.9200000027</v>
      </c>
      <c r="K11" s="27">
        <v>0.10851737242253619</v>
      </c>
    </row>
    <row r="12" spans="1:12" ht="18" customHeight="1" x14ac:dyDescent="0.25">
      <c r="A12" s="25" t="s">
        <v>11</v>
      </c>
      <c r="B12" s="26">
        <v>1432</v>
      </c>
      <c r="C12" s="27">
        <v>0.19749000137912012</v>
      </c>
      <c r="D12" s="28">
        <v>3862014.8900000062</v>
      </c>
      <c r="E12" s="27">
        <v>0.1271219012882594</v>
      </c>
      <c r="F12" s="28">
        <v>2389843.5299999989</v>
      </c>
      <c r="G12" s="27">
        <v>0.12219404264129999</v>
      </c>
      <c r="H12" s="28">
        <v>3059410.6499999976</v>
      </c>
      <c r="I12" s="27">
        <v>0.12376628482747262</v>
      </c>
      <c r="J12" s="28">
        <v>9311269.0700000245</v>
      </c>
      <c r="K12" s="27">
        <v>0.12471991291791164</v>
      </c>
    </row>
    <row r="13" spans="1:12" ht="18" customHeight="1" x14ac:dyDescent="0.25">
      <c r="A13" s="25" t="s">
        <v>12</v>
      </c>
      <c r="B13" s="26">
        <v>619</v>
      </c>
      <c r="C13" s="27">
        <v>8.5367535512343121E-2</v>
      </c>
      <c r="D13" s="28">
        <v>3427075.2199999937</v>
      </c>
      <c r="E13" s="27">
        <v>0.11280544747570311</v>
      </c>
      <c r="F13" s="28">
        <v>1963250.8399999985</v>
      </c>
      <c r="G13" s="27">
        <v>0.10038211868143851</v>
      </c>
      <c r="H13" s="28">
        <v>1984420.8399999975</v>
      </c>
      <c r="I13" s="27">
        <v>8.0278335600685827E-2</v>
      </c>
      <c r="J13" s="28">
        <v>7374746.899999992</v>
      </c>
      <c r="K13" s="27">
        <v>9.8781141887851739E-2</v>
      </c>
    </row>
    <row r="14" spans="1:12" ht="18" customHeight="1" thickBot="1" x14ac:dyDescent="0.3">
      <c r="A14" s="25" t="s">
        <v>15</v>
      </c>
      <c r="B14" s="26">
        <v>297</v>
      </c>
      <c r="C14" s="27">
        <v>4.0959867604468347E-2</v>
      </c>
      <c r="D14" s="28">
        <v>1867318.6800000025</v>
      </c>
      <c r="E14" s="27">
        <v>6.1464574237486372E-2</v>
      </c>
      <c r="F14" s="28">
        <v>994776.40000000026</v>
      </c>
      <c r="G14" s="27">
        <v>5.0863476338201513E-2</v>
      </c>
      <c r="H14" s="28">
        <v>955863.10000000079</v>
      </c>
      <c r="I14" s="27">
        <v>3.8668762786280793E-2</v>
      </c>
      <c r="J14" s="28">
        <v>3817958.1800000025</v>
      </c>
      <c r="K14" s="27">
        <v>5.1139689783857509E-2</v>
      </c>
    </row>
    <row r="15" spans="1:12" ht="18" customHeight="1" thickTop="1" x14ac:dyDescent="0.25">
      <c r="A15" s="29" t="s">
        <v>33</v>
      </c>
      <c r="B15" s="30">
        <v>7251</v>
      </c>
      <c r="C15" s="31">
        <v>1</v>
      </c>
      <c r="D15" s="32">
        <v>30380405.34999999</v>
      </c>
      <c r="E15" s="31">
        <v>1</v>
      </c>
      <c r="F15" s="32">
        <v>19557774.49000008</v>
      </c>
      <c r="G15" s="31">
        <v>1</v>
      </c>
      <c r="H15" s="32">
        <v>24719257.383097071</v>
      </c>
      <c r="I15" s="31">
        <v>1</v>
      </c>
      <c r="J15" s="32">
        <v>74657437.229999766</v>
      </c>
      <c r="K15" s="31">
        <v>1</v>
      </c>
    </row>
    <row r="16" spans="1:12" s="4" customForma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4" customFormat="1" ht="15" customHeight="1" x14ac:dyDescent="0.25">
      <c r="A17" s="79" t="s">
        <v>29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4" customFormat="1" ht="15" customHeight="1" x14ac:dyDescent="0.25">
      <c r="A18" s="81" t="s">
        <v>54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s="4" customFormat="1" x14ac:dyDescent="0.25">
      <c r="A19" s="10"/>
      <c r="B19" s="6"/>
      <c r="D19" s="5"/>
      <c r="E19" s="5"/>
      <c r="F19" s="5"/>
      <c r="G19" s="5"/>
    </row>
  </sheetData>
  <mergeCells count="3">
    <mergeCell ref="A2:K2"/>
    <mergeCell ref="A17:K17"/>
    <mergeCell ref="A18:K18"/>
  </mergeCells>
  <printOptions horizontalCentered="1"/>
  <pageMargins left="0.51181102362204722" right="0.51181102362204722" top="0.78740157480314965" bottom="0.78740157480314965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2"/>
  <sheetViews>
    <sheetView showGridLines="0" workbookViewId="0">
      <selection activeCell="A4" sqref="A4"/>
    </sheetView>
  </sheetViews>
  <sheetFormatPr defaultRowHeight="15" x14ac:dyDescent="0.25"/>
  <cols>
    <col min="1" max="1" width="35.5703125" bestFit="1" customWidth="1"/>
    <col min="2" max="2" width="8.42578125" customWidth="1"/>
    <col min="3" max="3" width="8.85546875" customWidth="1"/>
    <col min="4" max="4" width="15.5703125" customWidth="1"/>
    <col min="5" max="5" width="13.140625" customWidth="1"/>
    <col min="6" max="6" width="14.28515625" style="1" bestFit="1" customWidth="1"/>
    <col min="7" max="7" width="13.140625" style="1" customWidth="1"/>
    <col min="8" max="8" width="15.5703125" customWidth="1"/>
    <col min="9" max="9" width="14.42578125" customWidth="1"/>
    <col min="10" max="10" width="13.28515625" bestFit="1" customWidth="1"/>
    <col min="11" max="11" width="12.7109375" customWidth="1"/>
  </cols>
  <sheetData>
    <row r="2" spans="1:11" s="1" customFormat="1" ht="15" customHeight="1" x14ac:dyDescent="0.25">
      <c r="A2" s="82" t="s">
        <v>88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7.25" customHeight="1" x14ac:dyDescent="0.25"/>
    <row r="4" spans="1:11" ht="42.75" customHeight="1" x14ac:dyDescent="0.25">
      <c r="A4" s="38" t="s">
        <v>35</v>
      </c>
      <c r="B4" s="36" t="s">
        <v>32</v>
      </c>
      <c r="C4" s="37" t="s">
        <v>51</v>
      </c>
      <c r="D4" s="37" t="s">
        <v>6</v>
      </c>
      <c r="E4" s="37" t="s">
        <v>20</v>
      </c>
      <c r="F4" s="37" t="s">
        <v>83</v>
      </c>
      <c r="G4" s="37" t="s">
        <v>85</v>
      </c>
      <c r="H4" s="37" t="s">
        <v>8</v>
      </c>
      <c r="I4" s="37" t="s">
        <v>21</v>
      </c>
      <c r="J4" s="37" t="s">
        <v>5</v>
      </c>
      <c r="K4" s="37" t="s">
        <v>66</v>
      </c>
    </row>
    <row r="5" spans="1:11" ht="18" customHeight="1" x14ac:dyDescent="0.25">
      <c r="A5" s="25" t="s">
        <v>52</v>
      </c>
      <c r="B5" s="26">
        <v>327</v>
      </c>
      <c r="C5" s="27">
        <v>8.5378590078328986E-2</v>
      </c>
      <c r="D5" s="56">
        <v>456863.01999999897</v>
      </c>
      <c r="E5" s="27">
        <v>4.843906304894937E-2</v>
      </c>
      <c r="F5" s="56">
        <v>0</v>
      </c>
      <c r="G5" s="27">
        <v>0</v>
      </c>
      <c r="H5" s="67">
        <v>542004.73000000091</v>
      </c>
      <c r="I5" s="27">
        <v>0.15882755588098196</v>
      </c>
      <c r="J5" s="67">
        <v>998867.74999999942</v>
      </c>
      <c r="K5" s="27">
        <v>5.3994605709056329E-2</v>
      </c>
    </row>
    <row r="6" spans="1:11" s="1" customFormat="1" ht="18" customHeight="1" x14ac:dyDescent="0.25">
      <c r="A6" s="25" t="s">
        <v>81</v>
      </c>
      <c r="B6" s="26">
        <v>1</v>
      </c>
      <c r="C6" s="27">
        <v>2.6109660574412532E-4</v>
      </c>
      <c r="D6" s="56">
        <v>7000</v>
      </c>
      <c r="E6" s="27">
        <v>7.4217747223806019E-4</v>
      </c>
      <c r="F6" s="56"/>
      <c r="G6" s="27">
        <v>0</v>
      </c>
      <c r="H6" s="67">
        <v>1400</v>
      </c>
      <c r="I6" s="27">
        <v>4.1025209915303577E-4</v>
      </c>
      <c r="J6" s="67">
        <v>8400</v>
      </c>
      <c r="K6" s="27">
        <v>4.5406880736321043E-4</v>
      </c>
    </row>
    <row r="7" spans="1:11" s="1" customFormat="1" ht="18" customHeight="1" x14ac:dyDescent="0.25">
      <c r="A7" s="25" t="s">
        <v>70</v>
      </c>
      <c r="B7" s="26">
        <v>2929</v>
      </c>
      <c r="C7" s="27">
        <v>0.76475195822454312</v>
      </c>
      <c r="D7" s="56">
        <v>8054434.0299999174</v>
      </c>
      <c r="E7" s="27">
        <v>0.85397421267050733</v>
      </c>
      <c r="F7" s="56">
        <v>4969579.8499999447</v>
      </c>
      <c r="G7" s="27">
        <v>0.87876961506001849</v>
      </c>
      <c r="H7" s="67">
        <v>2767641.1599999806</v>
      </c>
      <c r="I7" s="27">
        <v>0.81102185399452498</v>
      </c>
      <c r="J7" s="67">
        <v>15791655.039999917</v>
      </c>
      <c r="K7" s="27">
        <v>0.85363071075047536</v>
      </c>
    </row>
    <row r="8" spans="1:11" s="1" customFormat="1" ht="18" customHeight="1" x14ac:dyDescent="0.25">
      <c r="A8" s="25" t="s">
        <v>71</v>
      </c>
      <c r="B8" s="26">
        <v>544</v>
      </c>
      <c r="C8" s="27">
        <v>0.14203655352480418</v>
      </c>
      <c r="D8" s="56">
        <v>913409.32999999949</v>
      </c>
      <c r="E8" s="27">
        <v>9.6844546808294255E-2</v>
      </c>
      <c r="F8" s="56">
        <v>685576.81999999785</v>
      </c>
      <c r="G8" s="27">
        <v>0.12123038493998169</v>
      </c>
      <c r="H8" s="67">
        <v>101489.97000000003</v>
      </c>
      <c r="I8" s="27">
        <v>2.9740338025341883E-2</v>
      </c>
      <c r="J8" s="67">
        <v>1700476.1200000038</v>
      </c>
      <c r="K8" s="27">
        <v>9.1920614733097761E-2</v>
      </c>
    </row>
    <row r="9" spans="1:11" s="1" customFormat="1" ht="18" customHeight="1" thickBot="1" x14ac:dyDescent="0.3">
      <c r="A9" s="58" t="s">
        <v>72</v>
      </c>
      <c r="B9" s="59">
        <v>29</v>
      </c>
      <c r="C9" s="60">
        <v>7.5718015665796343E-3</v>
      </c>
      <c r="D9" s="68"/>
      <c r="E9" s="60">
        <v>0</v>
      </c>
      <c r="F9" s="68"/>
      <c r="G9" s="60">
        <v>0</v>
      </c>
      <c r="H9" s="69"/>
      <c r="I9" s="60">
        <v>0</v>
      </c>
      <c r="J9" s="69">
        <v>0</v>
      </c>
      <c r="K9" s="60">
        <v>0</v>
      </c>
    </row>
    <row r="10" spans="1:11" ht="18" customHeight="1" thickTop="1" x14ac:dyDescent="0.25">
      <c r="A10" s="29" t="s">
        <v>33</v>
      </c>
      <c r="B10" s="30">
        <v>3830</v>
      </c>
      <c r="C10" s="31">
        <v>1</v>
      </c>
      <c r="D10" s="57">
        <v>9431706.3800000194</v>
      </c>
      <c r="E10" s="31">
        <v>1</v>
      </c>
      <c r="F10" s="57">
        <v>5655156.6699999413</v>
      </c>
      <c r="G10" s="31">
        <v>1</v>
      </c>
      <c r="H10" s="70">
        <v>3412535.8599999752</v>
      </c>
      <c r="I10" s="31">
        <v>1</v>
      </c>
      <c r="J10" s="70">
        <v>18499398.910000056</v>
      </c>
      <c r="K10" s="31">
        <v>1</v>
      </c>
    </row>
    <row r="11" spans="1:11" x14ac:dyDescent="0.25">
      <c r="A11" s="1"/>
      <c r="B11" s="71"/>
      <c r="C11" s="72"/>
      <c r="D11" s="73"/>
      <c r="E11" s="72"/>
      <c r="F11" s="72"/>
      <c r="G11" s="72"/>
      <c r="H11" s="74"/>
      <c r="I11" s="72"/>
      <c r="J11" s="74"/>
      <c r="K11" s="72"/>
    </row>
    <row r="12" spans="1:11" x14ac:dyDescent="0.25">
      <c r="A12" s="79" t="s">
        <v>30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</sheetData>
  <mergeCells count="2">
    <mergeCell ref="A2:K2"/>
    <mergeCell ref="A12:K12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I18"/>
  <sheetViews>
    <sheetView showGridLines="0" zoomScaleNormal="100" workbookViewId="0">
      <selection activeCell="A4" sqref="A4"/>
    </sheetView>
  </sheetViews>
  <sheetFormatPr defaultRowHeight="15" x14ac:dyDescent="0.25"/>
  <cols>
    <col min="1" max="1" width="23.28515625" style="4" bestFit="1" customWidth="1"/>
    <col min="2" max="2" width="8" style="6" bestFit="1" customWidth="1"/>
    <col min="3" max="3" width="8.85546875" style="4" customWidth="1"/>
    <col min="4" max="4" width="13.85546875" style="5" customWidth="1"/>
    <col min="5" max="5" width="13.28515625" style="5" customWidth="1"/>
    <col min="6" max="6" width="13.5703125" style="4" customWidth="1"/>
    <col min="7" max="7" width="10.28515625" style="4" customWidth="1"/>
    <col min="8" max="8" width="13" style="4" customWidth="1"/>
    <col min="9" max="9" width="11" style="4" customWidth="1"/>
  </cols>
  <sheetData>
    <row r="2" spans="1:9" s="1" customFormat="1" ht="14.25" customHeight="1" x14ac:dyDescent="0.25">
      <c r="A2" s="82" t="s">
        <v>89</v>
      </c>
      <c r="B2" s="83"/>
      <c r="C2" s="83"/>
      <c r="D2" s="83"/>
      <c r="E2" s="83"/>
      <c r="F2" s="83"/>
      <c r="G2" s="83"/>
      <c r="H2" s="83"/>
      <c r="I2" s="83"/>
    </row>
    <row r="4" spans="1:9" s="1" customFormat="1" ht="47.25" customHeight="1" x14ac:dyDescent="0.25">
      <c r="A4" s="38" t="s">
        <v>7</v>
      </c>
      <c r="B4" s="36" t="s">
        <v>32</v>
      </c>
      <c r="C4" s="37" t="s">
        <v>51</v>
      </c>
      <c r="D4" s="37" t="s">
        <v>6</v>
      </c>
      <c r="E4" s="37" t="s">
        <v>20</v>
      </c>
      <c r="F4" s="37" t="s">
        <v>8</v>
      </c>
      <c r="G4" s="37" t="s">
        <v>21</v>
      </c>
      <c r="H4" s="37" t="s">
        <v>5</v>
      </c>
      <c r="I4" s="37" t="s">
        <v>66</v>
      </c>
    </row>
    <row r="5" spans="1:9" s="1" customFormat="1" ht="18" customHeight="1" x14ac:dyDescent="0.25">
      <c r="A5" s="25" t="s">
        <v>18</v>
      </c>
      <c r="B5" s="26">
        <v>2425</v>
      </c>
      <c r="C5" s="27">
        <v>0.80941255006675572</v>
      </c>
      <c r="D5" s="28">
        <v>1029506.1000000002</v>
      </c>
      <c r="E5" s="27">
        <v>0.81052543749927763</v>
      </c>
      <c r="F5" s="28">
        <v>298938.60000000533</v>
      </c>
      <c r="G5" s="27">
        <v>0.83160475627627062</v>
      </c>
      <c r="H5" s="28">
        <v>1328444.6999999734</v>
      </c>
      <c r="I5" s="27">
        <v>0.81517518181172766</v>
      </c>
    </row>
    <row r="6" spans="1:9" x14ac:dyDescent="0.25">
      <c r="A6" s="25" t="s">
        <v>17</v>
      </c>
      <c r="B6" s="26">
        <v>12</v>
      </c>
      <c r="C6" s="27">
        <v>4.0053404539385851E-3</v>
      </c>
      <c r="D6" s="28">
        <v>5390</v>
      </c>
      <c r="E6" s="27">
        <v>4.2435223143613291E-3</v>
      </c>
      <c r="F6" s="28">
        <v>2918.7000000000003</v>
      </c>
      <c r="G6" s="27">
        <v>8.1194091433609041E-3</v>
      </c>
      <c r="H6" s="28">
        <v>8308.7000000000007</v>
      </c>
      <c r="I6" s="27">
        <v>5.0984779668429092E-3</v>
      </c>
    </row>
    <row r="7" spans="1:9" x14ac:dyDescent="0.25">
      <c r="A7" s="25" t="s">
        <v>49</v>
      </c>
      <c r="B7" s="26">
        <v>106</v>
      </c>
      <c r="C7" s="27">
        <v>3.5380507343124167E-2</v>
      </c>
      <c r="D7" s="28">
        <v>39707.660000000003</v>
      </c>
      <c r="E7" s="27">
        <v>3.1261658861052463E-2</v>
      </c>
      <c r="F7" s="28">
        <v>18894.05000000001</v>
      </c>
      <c r="G7" s="27">
        <v>5.2560565431568215E-2</v>
      </c>
      <c r="H7" s="28">
        <v>58601.709999999985</v>
      </c>
      <c r="I7" s="27">
        <v>3.5959840559211149E-2</v>
      </c>
    </row>
    <row r="8" spans="1:9" x14ac:dyDescent="0.25">
      <c r="A8" s="25" t="s">
        <v>16</v>
      </c>
      <c r="B8" s="26">
        <v>132</v>
      </c>
      <c r="C8" s="27">
        <v>4.4058744993324434E-2</v>
      </c>
      <c r="D8" s="28">
        <v>51521.33</v>
      </c>
      <c r="E8" s="27">
        <v>4.056250714667417E-2</v>
      </c>
      <c r="F8" s="28">
        <v>7979.5499999999947</v>
      </c>
      <c r="G8" s="27">
        <v>2.2197975547300321E-2</v>
      </c>
      <c r="H8" s="28">
        <v>59500.879999999976</v>
      </c>
      <c r="I8" s="27">
        <v>3.6511599370270167E-2</v>
      </c>
    </row>
    <row r="9" spans="1:9" x14ac:dyDescent="0.25">
      <c r="A9" s="25" t="s">
        <v>14</v>
      </c>
      <c r="B9" s="26">
        <v>11</v>
      </c>
      <c r="C9" s="27">
        <v>3.6715620827770358E-3</v>
      </c>
      <c r="D9" s="28">
        <v>3959.0899999999997</v>
      </c>
      <c r="E9" s="27">
        <v>3.1169734247801098E-3</v>
      </c>
      <c r="F9" s="28">
        <v>1818.3000000000002</v>
      </c>
      <c r="G9" s="27">
        <v>5.0582525252246312E-3</v>
      </c>
      <c r="H9" s="28">
        <v>5777.3899999999994</v>
      </c>
      <c r="I9" s="27">
        <v>3.5451870474151851E-3</v>
      </c>
    </row>
    <row r="10" spans="1:9" x14ac:dyDescent="0.25">
      <c r="A10" s="25" t="s">
        <v>13</v>
      </c>
      <c r="B10" s="26">
        <v>8</v>
      </c>
      <c r="C10" s="27">
        <v>2.6702269692923898E-3</v>
      </c>
      <c r="D10" s="28">
        <v>2959.09</v>
      </c>
      <c r="E10" s="27">
        <v>2.3296780046759675E-3</v>
      </c>
      <c r="F10" s="28">
        <v>941.3</v>
      </c>
      <c r="G10" s="27">
        <v>2.6185629995017019E-3</v>
      </c>
      <c r="H10" s="28">
        <v>3900.3899999999994</v>
      </c>
      <c r="I10" s="27">
        <v>2.3934011911724349E-3</v>
      </c>
    </row>
    <row r="11" spans="1:9" x14ac:dyDescent="0.25">
      <c r="A11" s="25" t="s">
        <v>9</v>
      </c>
      <c r="B11" s="26">
        <v>54</v>
      </c>
      <c r="C11" s="27">
        <v>1.8024032042723633E-2</v>
      </c>
      <c r="D11" s="28">
        <v>19562.16</v>
      </c>
      <c r="E11" s="27">
        <v>1.5401198975344456E-2</v>
      </c>
      <c r="F11" s="28">
        <v>5377.9000000000005</v>
      </c>
      <c r="G11" s="27">
        <v>1.4960554504430262E-2</v>
      </c>
      <c r="H11" s="28">
        <v>24940.06</v>
      </c>
      <c r="I11" s="27">
        <v>1.5304000192778673E-2</v>
      </c>
    </row>
    <row r="12" spans="1:9" s="1" customFormat="1" x14ac:dyDescent="0.25">
      <c r="A12" s="25" t="s">
        <v>10</v>
      </c>
      <c r="B12" s="26">
        <v>90</v>
      </c>
      <c r="C12" s="27">
        <v>3.0040053404539385E-2</v>
      </c>
      <c r="D12" s="28">
        <v>36850</v>
      </c>
      <c r="E12" s="27">
        <v>2.9011836230837657E-2</v>
      </c>
      <c r="F12" s="28">
        <v>0</v>
      </c>
      <c r="G12" s="27">
        <v>0</v>
      </c>
      <c r="H12" s="28">
        <v>36850</v>
      </c>
      <c r="I12" s="27">
        <v>2.261231156235767E-2</v>
      </c>
    </row>
    <row r="13" spans="1:9" s="1" customFormat="1" x14ac:dyDescent="0.25">
      <c r="A13" s="25" t="s">
        <v>11</v>
      </c>
      <c r="B13" s="26">
        <v>97</v>
      </c>
      <c r="C13" s="27">
        <v>3.2376502002670227E-2</v>
      </c>
      <c r="D13" s="28">
        <v>38740</v>
      </c>
      <c r="E13" s="27">
        <v>3.0499824574834487E-2</v>
      </c>
      <c r="F13" s="28">
        <v>14565.67</v>
      </c>
      <c r="G13" s="27">
        <v>4.0519626606769318E-2</v>
      </c>
      <c r="H13" s="28">
        <v>53305.670000000049</v>
      </c>
      <c r="I13" s="27">
        <v>3.2710024913981645E-2</v>
      </c>
    </row>
    <row r="14" spans="1:9" x14ac:dyDescent="0.25">
      <c r="A14" s="25" t="s">
        <v>12</v>
      </c>
      <c r="B14" s="26">
        <v>45</v>
      </c>
      <c r="C14" s="27">
        <v>1.5020026702269693E-2</v>
      </c>
      <c r="D14" s="28">
        <v>35647.81</v>
      </c>
      <c r="E14" s="27">
        <v>2.8065357549742657E-2</v>
      </c>
      <c r="F14" s="28">
        <v>8037.9000000000024</v>
      </c>
      <c r="G14" s="27">
        <v>2.2360296965573928E-2</v>
      </c>
      <c r="H14" s="28">
        <v>43685.709999999992</v>
      </c>
      <c r="I14" s="27">
        <v>2.6806916834268762E-2</v>
      </c>
    </row>
    <row r="15" spans="1:9" ht="15.75" thickBot="1" x14ac:dyDescent="0.3">
      <c r="A15" s="25" t="s">
        <v>15</v>
      </c>
      <c r="B15" s="26">
        <v>16</v>
      </c>
      <c r="C15" s="27">
        <v>5.3404539385847796E-3</v>
      </c>
      <c r="D15" s="28">
        <v>6328</v>
      </c>
      <c r="E15" s="27">
        <v>4.982005418419015E-3</v>
      </c>
      <c r="F15" s="28"/>
      <c r="G15" s="27">
        <v>0</v>
      </c>
      <c r="H15" s="28">
        <v>6328</v>
      </c>
      <c r="I15" s="27">
        <v>3.8830585499755586E-3</v>
      </c>
    </row>
    <row r="16" spans="1:9" ht="15.75" thickTop="1" x14ac:dyDescent="0.25">
      <c r="A16" s="29" t="s">
        <v>33</v>
      </c>
      <c r="B16" s="30">
        <v>2996</v>
      </c>
      <c r="C16" s="31">
        <v>1</v>
      </c>
      <c r="D16" s="32">
        <v>1270171.2400000002</v>
      </c>
      <c r="E16" s="31">
        <v>1</v>
      </c>
      <c r="F16" s="32">
        <v>359471.97000000539</v>
      </c>
      <c r="G16" s="31">
        <v>1</v>
      </c>
      <c r="H16" s="32">
        <v>1629643.2099999704</v>
      </c>
      <c r="I16" s="31">
        <v>1</v>
      </c>
    </row>
    <row r="18" spans="1:9" x14ac:dyDescent="0.25">
      <c r="A18" s="79" t="s">
        <v>29</v>
      </c>
      <c r="B18" s="79"/>
      <c r="C18" s="79"/>
      <c r="D18" s="79"/>
      <c r="E18" s="79"/>
      <c r="F18" s="79"/>
      <c r="G18" s="79"/>
      <c r="H18" s="79"/>
      <c r="I18" s="79"/>
    </row>
  </sheetData>
  <mergeCells count="2">
    <mergeCell ref="A2:I2"/>
    <mergeCell ref="A18:I18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38"/>
  <sheetViews>
    <sheetView showGridLines="0" workbookViewId="0">
      <selection activeCell="A4" sqref="A4"/>
    </sheetView>
  </sheetViews>
  <sheetFormatPr defaultRowHeight="15" x14ac:dyDescent="0.25"/>
  <cols>
    <col min="1" max="1" width="35.7109375" style="4" bestFit="1" customWidth="1"/>
    <col min="2" max="2" width="9.140625" style="6"/>
    <col min="3" max="3" width="9.140625" style="4"/>
    <col min="4" max="4" width="15.140625" style="5" customWidth="1"/>
    <col min="5" max="5" width="13" style="5" customWidth="1"/>
    <col min="6" max="6" width="15.28515625" style="5" bestFit="1" customWidth="1"/>
    <col min="7" max="7" width="13" style="5" customWidth="1"/>
    <col min="8" max="8" width="13.28515625" style="4" customWidth="1"/>
    <col min="9" max="9" width="11" style="4" customWidth="1"/>
    <col min="10" max="10" width="14.85546875" style="4" customWidth="1"/>
    <col min="11" max="11" width="11.28515625" style="4" customWidth="1"/>
  </cols>
  <sheetData>
    <row r="2" spans="1:11" s="1" customFormat="1" ht="15" customHeight="1" x14ac:dyDescent="0.25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4" spans="1:11" ht="45" x14ac:dyDescent="0.25">
      <c r="A4" s="38" t="s">
        <v>31</v>
      </c>
      <c r="B4" s="36" t="s">
        <v>32</v>
      </c>
      <c r="C4" s="37" t="s">
        <v>68</v>
      </c>
      <c r="D4" s="37" t="s">
        <v>6</v>
      </c>
      <c r="E4" s="37" t="s">
        <v>20</v>
      </c>
      <c r="F4" s="37" t="s">
        <v>83</v>
      </c>
      <c r="G4" s="37" t="s">
        <v>85</v>
      </c>
      <c r="H4" s="37" t="s">
        <v>8</v>
      </c>
      <c r="I4" s="37" t="s">
        <v>21</v>
      </c>
      <c r="J4" s="37" t="s">
        <v>5</v>
      </c>
      <c r="K4" s="37" t="s">
        <v>66</v>
      </c>
    </row>
    <row r="5" spans="1:11" ht="18" customHeight="1" x14ac:dyDescent="0.25">
      <c r="A5" s="25" t="s">
        <v>17</v>
      </c>
      <c r="B5" s="26">
        <v>158</v>
      </c>
      <c r="C5" s="27">
        <v>3.1247527885452102E-3</v>
      </c>
      <c r="D5" s="28">
        <v>516127.34999999992</v>
      </c>
      <c r="E5" s="27">
        <v>2.7647099765736255E-3</v>
      </c>
      <c r="F5" s="28">
        <v>252008.35000000009</v>
      </c>
      <c r="G5" s="27">
        <v>2.5766831129648078E-3</v>
      </c>
      <c r="H5" s="28">
        <v>340427.3830969999</v>
      </c>
      <c r="I5" s="27">
        <v>4.2700652616670005E-3</v>
      </c>
      <c r="J5" s="28">
        <v>1108563.0900000001</v>
      </c>
      <c r="K5" s="27">
        <v>3.0437332749953814E-3</v>
      </c>
    </row>
    <row r="6" spans="1:11" ht="18" customHeight="1" x14ac:dyDescent="0.25">
      <c r="A6" s="25" t="s">
        <v>49</v>
      </c>
      <c r="B6" s="26">
        <v>1230</v>
      </c>
      <c r="C6" s="27">
        <v>2.4325607151332963E-2</v>
      </c>
      <c r="D6" s="28">
        <v>4994656.609999978</v>
      </c>
      <c r="E6" s="27">
        <v>2.6754592561751177E-2</v>
      </c>
      <c r="F6" s="28">
        <v>1837613.0999999989</v>
      </c>
      <c r="G6" s="27">
        <v>1.8788848238294114E-2</v>
      </c>
      <c r="H6" s="28">
        <v>3534576.8700000099</v>
      </c>
      <c r="I6" s="27">
        <v>4.4335076015251752E-2</v>
      </c>
      <c r="J6" s="28">
        <v>10366846.579999994</v>
      </c>
      <c r="K6" s="27">
        <v>2.8463798025530555E-2</v>
      </c>
    </row>
    <row r="7" spans="1:11" ht="18" customHeight="1" x14ac:dyDescent="0.25">
      <c r="A7" s="25" t="s">
        <v>16</v>
      </c>
      <c r="B7" s="26">
        <v>358</v>
      </c>
      <c r="C7" s="27">
        <v>7.080136065184716E-3</v>
      </c>
      <c r="D7" s="28">
        <v>1098261.3200000008</v>
      </c>
      <c r="E7" s="27">
        <v>5.8829938546928811E-3</v>
      </c>
      <c r="F7" s="28">
        <v>555632.70000000042</v>
      </c>
      <c r="G7" s="27">
        <v>5.6811188799936263E-3</v>
      </c>
      <c r="H7" s="28">
        <v>430816.08000000031</v>
      </c>
      <c r="I7" s="27">
        <v>5.4038331483204499E-3</v>
      </c>
      <c r="J7" s="28">
        <v>2084710.0999999978</v>
      </c>
      <c r="K7" s="27">
        <v>5.7238975005824361E-3</v>
      </c>
    </row>
    <row r="8" spans="1:11" ht="18" customHeight="1" x14ac:dyDescent="0.25">
      <c r="A8" s="25" t="s">
        <v>14</v>
      </c>
      <c r="B8" s="26">
        <v>96</v>
      </c>
      <c r="C8" s="27">
        <v>1.8985839727869631E-3</v>
      </c>
      <c r="D8" s="28">
        <v>387427.52999999991</v>
      </c>
      <c r="E8" s="27">
        <v>2.0753109816603935E-3</v>
      </c>
      <c r="F8" s="28">
        <v>208125.32000000004</v>
      </c>
      <c r="G8" s="27">
        <v>2.1279969390871241E-3</v>
      </c>
      <c r="H8" s="28">
        <v>159857.35999999996</v>
      </c>
      <c r="I8" s="27">
        <v>2.0051305906942812E-3</v>
      </c>
      <c r="J8" s="28">
        <v>755410.21</v>
      </c>
      <c r="K8" s="27">
        <v>2.0740968314651794E-3</v>
      </c>
    </row>
    <row r="9" spans="1:11" s="1" customFormat="1" ht="18" customHeight="1" x14ac:dyDescent="0.25">
      <c r="A9" s="25" t="s">
        <v>13</v>
      </c>
      <c r="B9" s="26">
        <v>171</v>
      </c>
      <c r="C9" s="27">
        <v>3.3818527015267779E-3</v>
      </c>
      <c r="D9" s="28">
        <v>589648.24000000011</v>
      </c>
      <c r="E9" s="27">
        <v>3.1585351402073155E-3</v>
      </c>
      <c r="F9" s="28">
        <v>316900.75999999989</v>
      </c>
      <c r="G9" s="27">
        <v>3.2401816716696608E-3</v>
      </c>
      <c r="H9" s="28">
        <v>272873.35000000015</v>
      </c>
      <c r="I9" s="27">
        <v>3.4227182374976526E-3</v>
      </c>
      <c r="J9" s="28">
        <v>1179422.3499999999</v>
      </c>
      <c r="K9" s="27">
        <v>3.2382884513755985E-3</v>
      </c>
    </row>
    <row r="10" spans="1:11" ht="18" customHeight="1" x14ac:dyDescent="0.25">
      <c r="A10" s="25" t="s">
        <v>9</v>
      </c>
      <c r="B10" s="26">
        <v>2877</v>
      </c>
      <c r="C10" s="27">
        <v>5.6898188434459297E-2</v>
      </c>
      <c r="D10" s="28">
        <v>10527566.410000086</v>
      </c>
      <c r="E10" s="27">
        <v>5.6392415326892924E-2</v>
      </c>
      <c r="F10" s="28">
        <v>9082197.9800000023</v>
      </c>
      <c r="G10" s="27">
        <v>9.2861788760844985E-2</v>
      </c>
      <c r="H10" s="28">
        <v>12107014.319999985</v>
      </c>
      <c r="I10" s="27">
        <v>0.15186128918309233</v>
      </c>
      <c r="J10" s="28">
        <v>31716778.709999785</v>
      </c>
      <c r="K10" s="27">
        <v>8.7083374510774511E-2</v>
      </c>
    </row>
    <row r="11" spans="1:11" ht="18" customHeight="1" x14ac:dyDescent="0.25">
      <c r="A11" s="25" t="s">
        <v>10</v>
      </c>
      <c r="B11" s="26">
        <v>753</v>
      </c>
      <c r="C11" s="27">
        <v>1.4892018036547742E-2</v>
      </c>
      <c r="D11" s="28">
        <v>3727121.45</v>
      </c>
      <c r="E11" s="27">
        <v>1.9964859170351193E-2</v>
      </c>
      <c r="F11" s="28">
        <v>1957425.5100000026</v>
      </c>
      <c r="G11" s="27">
        <v>2.0013881510289367E-2</v>
      </c>
      <c r="H11" s="28">
        <v>2453931.9599999995</v>
      </c>
      <c r="I11" s="27">
        <v>3.0780278371157731E-2</v>
      </c>
      <c r="J11" s="28">
        <v>8138478.9200000037</v>
      </c>
      <c r="K11" s="27">
        <v>2.2345466234720557E-2</v>
      </c>
    </row>
    <row r="12" spans="1:11" ht="18" customHeight="1" x14ac:dyDescent="0.25">
      <c r="A12" s="25" t="s">
        <v>11</v>
      </c>
      <c r="B12" s="26">
        <v>1530</v>
      </c>
      <c r="C12" s="27">
        <v>3.0258682066292224E-2</v>
      </c>
      <c r="D12" s="28">
        <v>3907754.889999995</v>
      </c>
      <c r="E12" s="27">
        <v>2.0932448029323304E-2</v>
      </c>
      <c r="F12" s="28">
        <v>2389843.5299999989</v>
      </c>
      <c r="G12" s="27">
        <v>2.4435180288189657E-2</v>
      </c>
      <c r="H12" s="28">
        <v>3075376.3199999975</v>
      </c>
      <c r="I12" s="27">
        <v>3.8575209406240672E-2</v>
      </c>
      <c r="J12" s="28">
        <v>9372974.7400000077</v>
      </c>
      <c r="K12" s="27">
        <v>2.5734967508100243E-2</v>
      </c>
    </row>
    <row r="13" spans="1:11" ht="18" customHeight="1" x14ac:dyDescent="0.25">
      <c r="A13" s="25" t="s">
        <v>12</v>
      </c>
      <c r="B13" s="26">
        <v>664</v>
      </c>
      <c r="C13" s="27">
        <v>1.3131872478443161E-2</v>
      </c>
      <c r="D13" s="28">
        <v>3462723.0299999979</v>
      </c>
      <c r="E13" s="27">
        <v>1.8548571214356786E-2</v>
      </c>
      <c r="F13" s="28">
        <v>1963250.8399999989</v>
      </c>
      <c r="G13" s="27">
        <v>2.0073443145601999E-2</v>
      </c>
      <c r="H13" s="28">
        <v>1992458.74</v>
      </c>
      <c r="I13" s="27">
        <v>2.4991905097583145E-2</v>
      </c>
      <c r="J13" s="28">
        <v>7418432.6100000041</v>
      </c>
      <c r="K13" s="27">
        <v>2.0368466519454339E-2</v>
      </c>
    </row>
    <row r="14" spans="1:11" ht="18" customHeight="1" x14ac:dyDescent="0.25">
      <c r="A14" s="25" t="s">
        <v>15</v>
      </c>
      <c r="B14" s="26">
        <v>313</v>
      </c>
      <c r="C14" s="27">
        <v>6.1901748279408276E-3</v>
      </c>
      <c r="D14" s="28">
        <v>1873646.680000002</v>
      </c>
      <c r="E14" s="27">
        <v>1.0036456445817216E-2</v>
      </c>
      <c r="F14" s="28">
        <v>994776.40000000037</v>
      </c>
      <c r="G14" s="27">
        <v>1.0171185006591746E-2</v>
      </c>
      <c r="H14" s="28">
        <v>955863.10000000079</v>
      </c>
      <c r="I14" s="27">
        <v>1.1989628393249262E-2</v>
      </c>
      <c r="J14" s="28">
        <v>3824286.1800000006</v>
      </c>
      <c r="K14" s="27">
        <v>1.0500175591423468E-2</v>
      </c>
    </row>
    <row r="15" spans="1:11" ht="18" customHeight="1" x14ac:dyDescent="0.25">
      <c r="A15" s="25" t="s">
        <v>62</v>
      </c>
      <c r="B15" s="26">
        <v>1029</v>
      </c>
      <c r="C15" s="27">
        <v>2.0350446958310259E-2</v>
      </c>
      <c r="D15" s="28">
        <v>4197449.9599999804</v>
      </c>
      <c r="E15" s="27">
        <v>2.2484241109448112E-2</v>
      </c>
      <c r="F15" s="28">
        <v>2083242.9199999911</v>
      </c>
      <c r="G15" s="27">
        <v>2.1300313470436483E-2</v>
      </c>
      <c r="H15" s="28">
        <v>1856324.7699999998</v>
      </c>
      <c r="I15" s="27">
        <v>2.3284342882870866E-2</v>
      </c>
      <c r="J15" s="28">
        <v>8137017.6500000106</v>
      </c>
      <c r="K15" s="27">
        <v>2.2341454089482408E-2</v>
      </c>
    </row>
    <row r="16" spans="1:11" ht="18" customHeight="1" x14ac:dyDescent="0.25">
      <c r="A16" s="25" t="s">
        <v>61</v>
      </c>
      <c r="B16" s="26">
        <v>126</v>
      </c>
      <c r="C16" s="27">
        <v>2.491891464282889E-3</v>
      </c>
      <c r="D16" s="28">
        <v>2214871.1499999994</v>
      </c>
      <c r="E16" s="27">
        <v>1.1864274127751801E-2</v>
      </c>
      <c r="F16" s="28">
        <v>1076137.5099999988</v>
      </c>
      <c r="G16" s="27">
        <v>1.1003069339746057E-2</v>
      </c>
      <c r="H16" s="28">
        <v>544370.88000000035</v>
      </c>
      <c r="I16" s="27">
        <v>6.828179222846959E-3</v>
      </c>
      <c r="J16" s="28">
        <v>3835379.5399999996</v>
      </c>
      <c r="K16" s="27">
        <v>1.0530634145625828E-2</v>
      </c>
    </row>
    <row r="17" spans="1:11" ht="18" customHeight="1" x14ac:dyDescent="0.25">
      <c r="A17" s="25" t="s">
        <v>57</v>
      </c>
      <c r="B17" s="26">
        <v>3367</v>
      </c>
      <c r="C17" s="27">
        <v>6.6588877462226095E-2</v>
      </c>
      <c r="D17" s="28">
        <v>11662912.129999802</v>
      </c>
      <c r="E17" s="27">
        <v>6.2474057074696797E-2</v>
      </c>
      <c r="F17" s="28">
        <v>6240870.8200000571</v>
      </c>
      <c r="G17" s="27">
        <v>6.3810371569390359E-2</v>
      </c>
      <c r="H17" s="28">
        <v>4617160.4899999816</v>
      </c>
      <c r="I17" s="27">
        <v>5.7914191380640599E-2</v>
      </c>
      <c r="J17" s="28">
        <v>22520943.439999979</v>
      </c>
      <c r="K17" s="27">
        <v>6.1834771111328346E-2</v>
      </c>
    </row>
    <row r="18" spans="1:11" ht="18" customHeight="1" x14ac:dyDescent="0.25">
      <c r="A18" s="25" t="s">
        <v>58</v>
      </c>
      <c r="B18" s="26">
        <v>16399</v>
      </c>
      <c r="C18" s="27">
        <v>0.32432165176805633</v>
      </c>
      <c r="D18" s="28">
        <v>58524597.400004081</v>
      </c>
      <c r="E18" s="27">
        <v>0.313495377268316</v>
      </c>
      <c r="F18" s="28">
        <v>31021976.779999904</v>
      </c>
      <c r="G18" s="27">
        <v>0.31718712375924096</v>
      </c>
      <c r="H18" s="28">
        <v>20803918.779999789</v>
      </c>
      <c r="I18" s="27">
        <v>0.26094872298714827</v>
      </c>
      <c r="J18" s="28">
        <v>110350492.96000084</v>
      </c>
      <c r="K18" s="27">
        <v>0.30298453048305812</v>
      </c>
    </row>
    <row r="19" spans="1:11" ht="18" customHeight="1" x14ac:dyDescent="0.25">
      <c r="A19" s="25" t="s">
        <v>63</v>
      </c>
      <c r="B19" s="26">
        <v>12306</v>
      </c>
      <c r="C19" s="27">
        <v>0.24337473301162882</v>
      </c>
      <c r="D19" s="28">
        <v>49532350.110005908</v>
      </c>
      <c r="E19" s="27">
        <v>0.2653271184181018</v>
      </c>
      <c r="F19" s="28">
        <v>22817075.360002678</v>
      </c>
      <c r="G19" s="27">
        <v>0.23329533631470661</v>
      </c>
      <c r="H19" s="28">
        <v>17012406.430000506</v>
      </c>
      <c r="I19" s="27">
        <v>0.2133908413983448</v>
      </c>
      <c r="J19" s="28">
        <v>89361831.900000468</v>
      </c>
      <c r="K19" s="27">
        <v>0.24535688020117569</v>
      </c>
    </row>
    <row r="20" spans="1:11" ht="18" customHeight="1" x14ac:dyDescent="0.25">
      <c r="A20" s="25" t="s">
        <v>64</v>
      </c>
      <c r="B20" s="26">
        <v>408</v>
      </c>
      <c r="C20" s="27">
        <v>8.0689818843445935E-3</v>
      </c>
      <c r="D20" s="28">
        <v>7604626.6400000025</v>
      </c>
      <c r="E20" s="27">
        <v>4.0735270354740123E-2</v>
      </c>
      <c r="F20" s="28">
        <v>2618974.2000000048</v>
      </c>
      <c r="G20" s="27">
        <v>2.67779484069894E-2</v>
      </c>
      <c r="H20" s="28">
        <v>1790107.0400000031</v>
      </c>
      <c r="I20" s="27">
        <v>2.2453757440515709E-2</v>
      </c>
      <c r="J20" s="28">
        <v>12013707.879999984</v>
      </c>
      <c r="K20" s="27">
        <v>3.2985513192966012E-2</v>
      </c>
    </row>
    <row r="21" spans="1:11" ht="18" customHeight="1" x14ac:dyDescent="0.25">
      <c r="A21" s="25" t="s">
        <v>60</v>
      </c>
      <c r="B21" s="26">
        <v>261</v>
      </c>
      <c r="C21" s="27">
        <v>5.1617751760145558E-3</v>
      </c>
      <c r="D21" s="28">
        <v>2036534.0399999986</v>
      </c>
      <c r="E21" s="27">
        <v>1.0908985888889222E-2</v>
      </c>
      <c r="F21" s="28">
        <v>1039994.8799999994</v>
      </c>
      <c r="G21" s="27">
        <v>1.0633525614789587E-2</v>
      </c>
      <c r="H21" s="28">
        <v>692331.82999999961</v>
      </c>
      <c r="I21" s="27">
        <v>8.6840901866786259E-3</v>
      </c>
      <c r="J21" s="28">
        <v>3768860.7499999981</v>
      </c>
      <c r="K21" s="27">
        <v>1.0347996408214388E-2</v>
      </c>
    </row>
    <row r="22" spans="1:11" s="1" customFormat="1" ht="18" customHeight="1" x14ac:dyDescent="0.25">
      <c r="A22" s="25" t="s">
        <v>65</v>
      </c>
      <c r="B22" s="26">
        <v>153</v>
      </c>
      <c r="C22" s="27">
        <v>3.0258682066292225E-3</v>
      </c>
      <c r="D22" s="28">
        <v>1258085.0199999993</v>
      </c>
      <c r="E22" s="27">
        <v>6.7391123647522807E-3</v>
      </c>
      <c r="F22" s="28">
        <v>555845.42000000004</v>
      </c>
      <c r="G22" s="27">
        <v>5.6832938556711744E-3</v>
      </c>
      <c r="H22" s="28">
        <v>380416.95000000019</v>
      </c>
      <c r="I22" s="27">
        <v>4.7716643366537354E-3</v>
      </c>
      <c r="J22" s="28">
        <v>2194347.39</v>
      </c>
      <c r="K22" s="27">
        <v>6.0249238208375374E-3</v>
      </c>
    </row>
    <row r="23" spans="1:11" s="1" customFormat="1" ht="18" customHeight="1" x14ac:dyDescent="0.25">
      <c r="A23" s="25" t="s">
        <v>59</v>
      </c>
      <c r="B23" s="26">
        <v>304</v>
      </c>
      <c r="C23" s="27">
        <v>6.0121825804920499E-3</v>
      </c>
      <c r="D23" s="28">
        <v>2755719.12</v>
      </c>
      <c r="E23" s="27">
        <v>1.4761403641366213E-2</v>
      </c>
      <c r="F23" s="28">
        <v>1708438.48</v>
      </c>
      <c r="G23" s="27">
        <v>1.7468090168263326E-2</v>
      </c>
      <c r="H23" s="28">
        <v>858814.70999999868</v>
      </c>
      <c r="I23" s="27">
        <v>1.0772326321160536E-2</v>
      </c>
      <c r="J23" s="28">
        <v>5322972.3100000005</v>
      </c>
      <c r="K23" s="27">
        <v>1.4615052664098739E-2</v>
      </c>
    </row>
    <row r="24" spans="1:11" s="1" customFormat="1" ht="18" customHeight="1" x14ac:dyDescent="0.25">
      <c r="A24" s="25" t="s">
        <v>69</v>
      </c>
      <c r="B24" s="26">
        <v>2134</v>
      </c>
      <c r="C24" s="27">
        <v>4.220393956174353E-2</v>
      </c>
      <c r="D24" s="28">
        <v>5814655.6400000239</v>
      </c>
      <c r="E24" s="27">
        <v>3.1147034657721916E-2</v>
      </c>
      <c r="F24" s="28">
        <v>3427905.0299999411</v>
      </c>
      <c r="G24" s="27">
        <v>3.5048937877050379E-2</v>
      </c>
      <c r="H24" s="28">
        <v>2677046.8799999971</v>
      </c>
      <c r="I24" s="27">
        <v>3.357886425630123E-2</v>
      </c>
      <c r="J24" s="28">
        <v>11919607.549999956</v>
      </c>
      <c r="K24" s="27">
        <v>3.2727146025420199E-2</v>
      </c>
    </row>
    <row r="25" spans="1:11" s="1" customFormat="1" ht="18" customHeight="1" x14ac:dyDescent="0.25">
      <c r="A25" s="25" t="s">
        <v>73</v>
      </c>
      <c r="B25" s="26">
        <v>2425</v>
      </c>
      <c r="C25" s="27">
        <v>4.7959022229254016E-2</v>
      </c>
      <c r="D25" s="28">
        <v>1029506.0999999999</v>
      </c>
      <c r="E25" s="27">
        <v>5.5146966840904765E-3</v>
      </c>
      <c r="F25" s="28"/>
      <c r="G25" s="27">
        <v>0</v>
      </c>
      <c r="H25" s="28">
        <v>298938.60000000178</v>
      </c>
      <c r="I25" s="27">
        <v>3.7496611454069123E-3</v>
      </c>
      <c r="J25" s="28">
        <v>1328444.699999992</v>
      </c>
      <c r="K25" s="27">
        <v>3.6474526112728798E-3</v>
      </c>
    </row>
    <row r="26" spans="1:11" s="1" customFormat="1" ht="18" customHeight="1" x14ac:dyDescent="0.25">
      <c r="A26" s="25" t="s">
        <v>70</v>
      </c>
      <c r="B26" s="26">
        <v>2929</v>
      </c>
      <c r="C26" s="27">
        <v>5.7926588086385573E-2</v>
      </c>
      <c r="D26" s="28">
        <v>8054434.0299999109</v>
      </c>
      <c r="E26" s="27">
        <v>4.3144727979237817E-2</v>
      </c>
      <c r="F26" s="28">
        <v>4969579.8499999503</v>
      </c>
      <c r="G26" s="27">
        <v>5.0811937295034276E-2</v>
      </c>
      <c r="H26" s="28">
        <v>2767641.1599999862</v>
      </c>
      <c r="I26" s="27">
        <v>3.4715210822827171E-2</v>
      </c>
      <c r="J26" s="28">
        <v>15791655.039999954</v>
      </c>
      <c r="K26" s="27">
        <v>4.3358457760393571E-2</v>
      </c>
    </row>
    <row r="27" spans="1:11" s="1" customFormat="1" ht="18" customHeight="1" x14ac:dyDescent="0.25">
      <c r="A27" s="25" t="s">
        <v>71</v>
      </c>
      <c r="B27" s="26">
        <v>544</v>
      </c>
      <c r="C27" s="27">
        <v>1.0758642512459457E-2</v>
      </c>
      <c r="D27" s="28">
        <v>913409.33000000019</v>
      </c>
      <c r="E27" s="27">
        <v>4.8928077292289046E-3</v>
      </c>
      <c r="F27" s="28">
        <v>685576.81999999809</v>
      </c>
      <c r="G27" s="27">
        <v>7.0097447752588684E-3</v>
      </c>
      <c r="H27" s="28">
        <v>101489.97000000007</v>
      </c>
      <c r="I27" s="27">
        <v>1.2730139137518916E-3</v>
      </c>
      <c r="J27" s="28">
        <v>1700476.1200000059</v>
      </c>
      <c r="K27" s="27">
        <v>4.6689230378210199E-3</v>
      </c>
    </row>
    <row r="28" spans="1:11" ht="18" customHeight="1" thickBot="1" x14ac:dyDescent="0.3">
      <c r="A28" s="25" t="s">
        <v>72</v>
      </c>
      <c r="B28" s="26">
        <v>29</v>
      </c>
      <c r="C28" s="27">
        <v>5.7353057511272843E-4</v>
      </c>
      <c r="D28" s="28"/>
      <c r="E28" s="27">
        <v>0</v>
      </c>
      <c r="F28" s="28"/>
      <c r="G28" s="27">
        <v>0</v>
      </c>
      <c r="H28" s="28"/>
      <c r="I28" s="27">
        <v>0</v>
      </c>
      <c r="J28" s="28">
        <v>0</v>
      </c>
      <c r="K28" s="27">
        <v>0</v>
      </c>
    </row>
    <row r="29" spans="1:11" ht="18" customHeight="1" thickTop="1" x14ac:dyDescent="0.25">
      <c r="A29" s="29" t="s">
        <v>33</v>
      </c>
      <c r="B29" s="30">
        <v>50564</v>
      </c>
      <c r="C29" s="31">
        <v>1</v>
      </c>
      <c r="D29" s="32">
        <v>186684084.18001568</v>
      </c>
      <c r="E29" s="31">
        <v>1</v>
      </c>
      <c r="F29" s="32">
        <v>97803392.559992298</v>
      </c>
      <c r="G29" s="31">
        <v>1</v>
      </c>
      <c r="H29" s="32">
        <v>79724163.973105103</v>
      </c>
      <c r="I29" s="31">
        <v>1</v>
      </c>
      <c r="J29" s="32">
        <v>364211640.71995836</v>
      </c>
      <c r="K29" s="31">
        <v>1</v>
      </c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79" t="s">
        <v>29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5" spans="1:11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2:K2"/>
    <mergeCell ref="A31:K31"/>
    <mergeCell ref="A35:K35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AE13"/>
  <sheetViews>
    <sheetView showGridLines="0" zoomScaleNormal="100" workbookViewId="0">
      <selection activeCell="A4" sqref="A4"/>
    </sheetView>
  </sheetViews>
  <sheetFormatPr defaultRowHeight="15" x14ac:dyDescent="0.25"/>
  <cols>
    <col min="1" max="1" width="27.42578125" style="3" bestFit="1" customWidth="1"/>
    <col min="2" max="2" width="9.140625" style="4" customWidth="1"/>
    <col min="3" max="3" width="8.5703125" style="4" customWidth="1"/>
    <col min="4" max="4" width="14" style="4" customWidth="1"/>
    <col min="5" max="5" width="13" style="4" customWidth="1"/>
    <col min="6" max="6" width="15.28515625" style="4" bestFit="1" customWidth="1"/>
    <col min="7" max="7" width="13" style="4" customWidth="1"/>
    <col min="8" max="8" width="13.28515625" style="4" customWidth="1"/>
    <col min="9" max="9" width="10.7109375" style="4" customWidth="1"/>
    <col min="10" max="10" width="14.5703125" style="4" customWidth="1"/>
    <col min="11" max="11" width="11.85546875" style="4" customWidth="1"/>
    <col min="12" max="12" width="9.140625" style="4"/>
    <col min="22" max="22" width="9.140625" style="4"/>
    <col min="32" max="16384" width="9.140625" style="3"/>
  </cols>
  <sheetData>
    <row r="2" spans="1:31" s="23" customFormat="1" ht="15" customHeight="1" x14ac:dyDescent="0.25">
      <c r="A2" s="84" t="s">
        <v>91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22"/>
      <c r="V2" s="22"/>
    </row>
    <row r="4" spans="1:31" ht="48" customHeight="1" x14ac:dyDescent="0.25">
      <c r="A4" s="38" t="s">
        <v>3</v>
      </c>
      <c r="B4" s="36" t="s">
        <v>32</v>
      </c>
      <c r="C4" s="37" t="s">
        <v>51</v>
      </c>
      <c r="D4" s="37" t="s">
        <v>6</v>
      </c>
      <c r="E4" s="37" t="s">
        <v>67</v>
      </c>
      <c r="F4" s="37" t="s">
        <v>83</v>
      </c>
      <c r="G4" s="37" t="s">
        <v>85</v>
      </c>
      <c r="H4" s="37" t="s">
        <v>4</v>
      </c>
      <c r="I4" s="37" t="s">
        <v>21</v>
      </c>
      <c r="J4" s="37" t="s">
        <v>5</v>
      </c>
      <c r="K4" s="37" t="s">
        <v>66</v>
      </c>
    </row>
    <row r="5" spans="1:31" ht="18" customHeight="1" x14ac:dyDescent="0.25">
      <c r="A5" s="25" t="s">
        <v>77</v>
      </c>
      <c r="B5" s="26">
        <v>2958</v>
      </c>
      <c r="C5" s="27">
        <v>6.9741123214033099E-2</v>
      </c>
      <c r="D5" s="28">
        <v>8054434.0299999174</v>
      </c>
      <c r="E5" s="27">
        <v>5.1763997395358217E-2</v>
      </c>
      <c r="F5" s="28">
        <v>4969579.8499999447</v>
      </c>
      <c r="G5" s="27">
        <v>6.3512564314511244E-2</v>
      </c>
      <c r="H5" s="28">
        <v>2767641.1599999806</v>
      </c>
      <c r="I5" s="27">
        <v>5.0874850886316728E-2</v>
      </c>
      <c r="J5" s="28">
        <v>15791655.039999917</v>
      </c>
      <c r="K5" s="27">
        <v>5.4785389687829457E-2</v>
      </c>
    </row>
    <row r="6" spans="1:31" ht="18" customHeight="1" x14ac:dyDescent="0.25">
      <c r="A6" s="25" t="s">
        <v>2</v>
      </c>
      <c r="B6" s="26">
        <v>3613</v>
      </c>
      <c r="C6" s="27">
        <v>8.5184137313151317E-2</v>
      </c>
      <c r="D6" s="28">
        <v>4709704.3600000376</v>
      </c>
      <c r="E6" s="27">
        <v>3.0268188095638509E-2</v>
      </c>
      <c r="F6" s="28">
        <v>2013936.3400000145</v>
      </c>
      <c r="G6" s="27">
        <v>2.5738646964206385E-2</v>
      </c>
      <c r="H6" s="28">
        <v>2999288.6399999973</v>
      </c>
      <c r="I6" s="27">
        <v>5.5133000813235709E-2</v>
      </c>
      <c r="J6" s="28">
        <v>9722929.3399999291</v>
      </c>
      <c r="K6" s="27">
        <v>3.3731389866981883E-2</v>
      </c>
      <c r="M6" s="1"/>
      <c r="N6" s="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25">
      <c r="A7" s="25" t="s">
        <v>0</v>
      </c>
      <c r="B7" s="26">
        <v>31841</v>
      </c>
      <c r="C7" s="27">
        <v>0.75071910218324134</v>
      </c>
      <c r="D7" s="28">
        <v>136681956.23998344</v>
      </c>
      <c r="E7" s="27">
        <v>0.87842353670615902</v>
      </c>
      <c r="F7" s="28">
        <v>68486428.320003912</v>
      </c>
      <c r="G7" s="27">
        <v>0.87527493563574821</v>
      </c>
      <c r="H7" s="28">
        <v>46371231.129997805</v>
      </c>
      <c r="I7" s="27">
        <v>0.85239716161526635</v>
      </c>
      <c r="J7" s="28">
        <v>251539615.68999186</v>
      </c>
      <c r="K7" s="27">
        <v>0.87265684518797193</v>
      </c>
      <c r="M7" s="1"/>
      <c r="N7" s="1"/>
      <c r="O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25">
      <c r="A8" s="25" t="s">
        <v>78</v>
      </c>
      <c r="B8" s="26">
        <v>2425</v>
      </c>
      <c r="C8" s="27">
        <v>5.717451784788042E-2</v>
      </c>
      <c r="D8" s="28">
        <v>1029506.0999999999</v>
      </c>
      <c r="E8" s="27">
        <v>6.6163992256208148E-3</v>
      </c>
      <c r="F8" s="28"/>
      <c r="G8" s="27">
        <v>0</v>
      </c>
      <c r="H8" s="28">
        <v>298938.60000000178</v>
      </c>
      <c r="I8" s="27">
        <v>5.4950970230419902E-3</v>
      </c>
      <c r="J8" s="28">
        <v>1328444.699999992</v>
      </c>
      <c r="K8" s="27">
        <v>4.608722795924983E-3</v>
      </c>
      <c r="M8" s="1"/>
      <c r="N8" s="1"/>
      <c r="O8" s="1"/>
      <c r="P8" s="1"/>
      <c r="Q8" s="1"/>
      <c r="R8" s="1"/>
      <c r="S8" s="1"/>
      <c r="T8" s="1"/>
      <c r="U8" s="1"/>
      <c r="W8" s="1"/>
      <c r="X8" s="1"/>
      <c r="Y8" s="1"/>
      <c r="Z8" s="1"/>
      <c r="AA8" s="1"/>
      <c r="AB8" s="1"/>
      <c r="AC8" s="1"/>
      <c r="AD8" s="1"/>
      <c r="AE8" s="1"/>
    </row>
    <row r="9" spans="1:31" ht="18" customHeight="1" x14ac:dyDescent="0.25">
      <c r="A9" s="25" t="s">
        <v>74</v>
      </c>
      <c r="B9" s="26">
        <v>544</v>
      </c>
      <c r="C9" s="27">
        <v>1.2825953694534823E-2</v>
      </c>
      <c r="D9" s="28">
        <v>913409.32999999949</v>
      </c>
      <c r="E9" s="27">
        <v>5.8702719524311945E-3</v>
      </c>
      <c r="F9" s="28">
        <v>685576.81999999785</v>
      </c>
      <c r="G9" s="27">
        <v>8.7618557679052973E-3</v>
      </c>
      <c r="H9" s="28">
        <v>101489.97000000003</v>
      </c>
      <c r="I9" s="27">
        <v>1.8655912351754431E-3</v>
      </c>
      <c r="J9" s="28">
        <v>1700476.1200000038</v>
      </c>
      <c r="K9" s="27">
        <v>5.899397286292859E-3</v>
      </c>
      <c r="M9" s="1"/>
      <c r="N9" s="1"/>
      <c r="O9" s="1"/>
      <c r="P9" s="1"/>
      <c r="Q9" s="1"/>
      <c r="R9" s="1"/>
      <c r="S9" s="1"/>
      <c r="T9" s="1"/>
      <c r="U9" s="1"/>
      <c r="W9" s="1"/>
      <c r="X9" s="1"/>
      <c r="Y9" s="1"/>
      <c r="Z9" s="1"/>
      <c r="AA9" s="1"/>
      <c r="AB9" s="1"/>
      <c r="AC9" s="1"/>
      <c r="AD9" s="1"/>
      <c r="AE9" s="1"/>
    </row>
    <row r="10" spans="1:31" ht="18" customHeight="1" thickBot="1" x14ac:dyDescent="0.3">
      <c r="A10" s="25" t="s">
        <v>1</v>
      </c>
      <c r="B10" s="26">
        <v>1033</v>
      </c>
      <c r="C10" s="27">
        <v>2.4355165747158958E-2</v>
      </c>
      <c r="D10" s="28">
        <v>4210140.6099999798</v>
      </c>
      <c r="E10" s="27">
        <v>2.7057606624922976E-2</v>
      </c>
      <c r="F10" s="28">
        <v>2090096.7399999914</v>
      </c>
      <c r="G10" s="27">
        <v>2.6711997317600444E-2</v>
      </c>
      <c r="H10" s="28">
        <v>1862378.9899999998</v>
      </c>
      <c r="I10" s="27">
        <v>3.4234298426917387E-2</v>
      </c>
      <c r="J10" s="28">
        <v>8162616.340000011</v>
      </c>
      <c r="K10" s="27">
        <v>2.8318255175053975E-2</v>
      </c>
    </row>
    <row r="11" spans="1:31" ht="18" customHeight="1" thickTop="1" x14ac:dyDescent="0.25">
      <c r="A11" s="29" t="s">
        <v>33</v>
      </c>
      <c r="B11" s="30">
        <v>42414</v>
      </c>
      <c r="C11" s="31">
        <v>1</v>
      </c>
      <c r="D11" s="32">
        <v>155599150.66996303</v>
      </c>
      <c r="E11" s="31">
        <v>1</v>
      </c>
      <c r="F11" s="32">
        <v>78245618.070006087</v>
      </c>
      <c r="G11" s="31">
        <v>1</v>
      </c>
      <c r="H11" s="32">
        <v>54400968.490000308</v>
      </c>
      <c r="I11" s="31">
        <v>1</v>
      </c>
      <c r="J11" s="32">
        <v>288245737.22997582</v>
      </c>
      <c r="K11" s="31">
        <v>1</v>
      </c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31" x14ac:dyDescent="0.25">
      <c r="A13" s="79" t="s">
        <v>36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</sheetData>
  <mergeCells count="2">
    <mergeCell ref="A2:K2"/>
    <mergeCell ref="A13:K13"/>
  </mergeCells>
  <printOptions horizontalCentered="1"/>
  <pageMargins left="0.39370078740157483" right="0.39370078740157483" top="0.78740157480314965" bottom="0.39370078740157483" header="0" footer="0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4"/>
  <sheetViews>
    <sheetView showGridLines="0" workbookViewId="0">
      <selection activeCell="A4" sqref="A4"/>
    </sheetView>
  </sheetViews>
  <sheetFormatPr defaultRowHeight="15" x14ac:dyDescent="0.25"/>
  <cols>
    <col min="1" max="1" width="27.42578125" style="3" customWidth="1"/>
    <col min="2" max="2" width="8.140625" style="4" customWidth="1"/>
    <col min="3" max="3" width="8.85546875" style="4" customWidth="1"/>
    <col min="4" max="4" width="14.71093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85546875" style="4" customWidth="1"/>
    <col min="9" max="9" width="10.42578125" style="4" customWidth="1"/>
    <col min="10" max="10" width="14" style="4" customWidth="1"/>
    <col min="11" max="11" width="10.5703125" style="4" customWidth="1"/>
  </cols>
  <sheetData>
    <row r="2" spans="1:11" s="1" customFormat="1" ht="15" customHeight="1" x14ac:dyDescent="0.25">
      <c r="A2" s="84" t="s">
        <v>92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1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6.5" customHeight="1" x14ac:dyDescent="0.25">
      <c r="A4" s="38" t="s">
        <v>3</v>
      </c>
      <c r="B4" s="36" t="s">
        <v>32</v>
      </c>
      <c r="C4" s="37" t="s">
        <v>51</v>
      </c>
      <c r="D4" s="37" t="s">
        <v>6</v>
      </c>
      <c r="E4" s="37" t="s">
        <v>20</v>
      </c>
      <c r="F4" s="37" t="s">
        <v>83</v>
      </c>
      <c r="G4" s="37" t="s">
        <v>85</v>
      </c>
      <c r="H4" s="37" t="s">
        <v>4</v>
      </c>
      <c r="I4" s="37" t="s">
        <v>21</v>
      </c>
      <c r="J4" s="37" t="s">
        <v>5</v>
      </c>
      <c r="K4" s="37" t="s">
        <v>66</v>
      </c>
    </row>
    <row r="5" spans="1:11" ht="18" customHeight="1" x14ac:dyDescent="0.25">
      <c r="A5" s="25" t="s">
        <v>79</v>
      </c>
      <c r="B5" s="26">
        <v>420</v>
      </c>
      <c r="C5" s="27">
        <v>5.1533742331288344E-2</v>
      </c>
      <c r="D5" s="28">
        <v>690952</v>
      </c>
      <c r="E5" s="27">
        <v>2.2227874471010791E-2</v>
      </c>
      <c r="F5" s="28"/>
      <c r="G5" s="27">
        <v>0</v>
      </c>
      <c r="H5" s="28">
        <v>193466.56</v>
      </c>
      <c r="I5" s="27">
        <v>7.6398952150069721E-3</v>
      </c>
      <c r="J5" s="28">
        <v>884418.56000000006</v>
      </c>
      <c r="K5" s="27">
        <v>1.164230950160975E-2</v>
      </c>
    </row>
    <row r="6" spans="1:11" ht="18" customHeight="1" x14ac:dyDescent="0.25">
      <c r="A6" s="25" t="s">
        <v>77</v>
      </c>
      <c r="B6" s="26">
        <v>328</v>
      </c>
      <c r="C6" s="27">
        <v>4.0245398773006133E-2</v>
      </c>
      <c r="D6" s="28">
        <v>463863.01999999891</v>
      </c>
      <c r="E6" s="27">
        <v>1.492243886739447E-2</v>
      </c>
      <c r="F6" s="28">
        <v>0</v>
      </c>
      <c r="G6" s="27">
        <v>0</v>
      </c>
      <c r="H6" s="28">
        <v>543404.73000000091</v>
      </c>
      <c r="I6" s="27">
        <v>2.1458774046218439E-2</v>
      </c>
      <c r="J6" s="28">
        <v>1007267.7499999993</v>
      </c>
      <c r="K6" s="27">
        <v>1.3259471733033356E-2</v>
      </c>
    </row>
    <row r="7" spans="1:11" ht="18" customHeight="1" x14ac:dyDescent="0.25">
      <c r="A7" s="25" t="s">
        <v>2</v>
      </c>
      <c r="B7" s="26">
        <v>4518</v>
      </c>
      <c r="C7" s="27">
        <v>0.55435582822085894</v>
      </c>
      <c r="D7" s="28">
        <v>19662122.659999911</v>
      </c>
      <c r="E7" s="27">
        <v>0.63252902418705614</v>
      </c>
      <c r="F7" s="28">
        <v>12223831.140000004</v>
      </c>
      <c r="G7" s="27">
        <v>0.62501135526693596</v>
      </c>
      <c r="H7" s="28">
        <v>15689402.068392022</v>
      </c>
      <c r="I7" s="27">
        <v>0.61956643974353343</v>
      </c>
      <c r="J7" s="28">
        <v>47575355.890000008</v>
      </c>
      <c r="K7" s="27">
        <v>0.62627249468918023</v>
      </c>
    </row>
    <row r="8" spans="1:11" ht="18" customHeight="1" x14ac:dyDescent="0.25">
      <c r="A8" s="25" t="s">
        <v>0</v>
      </c>
      <c r="B8" s="26">
        <v>1740</v>
      </c>
      <c r="C8" s="27">
        <v>0.21349693251533741</v>
      </c>
      <c r="D8" s="28">
        <v>6764702.2900000094</v>
      </c>
      <c r="E8" s="27">
        <v>0.21761996974591499</v>
      </c>
      <c r="F8" s="28">
        <v>5997848.2299999902</v>
      </c>
      <c r="G8" s="27">
        <v>0.30667335044008842</v>
      </c>
      <c r="H8" s="28">
        <v>7062648.749999986</v>
      </c>
      <c r="I8" s="27">
        <v>0.27890037632549969</v>
      </c>
      <c r="J8" s="28">
        <v>19825199.270000007</v>
      </c>
      <c r="K8" s="27">
        <v>0.26097496849503898</v>
      </c>
    </row>
    <row r="9" spans="1:11" s="1" customFormat="1" ht="18" customHeight="1" x14ac:dyDescent="0.25">
      <c r="A9" s="25" t="s">
        <v>78</v>
      </c>
      <c r="B9" s="26">
        <v>571</v>
      </c>
      <c r="C9" s="27">
        <v>7.0061349693251534E-2</v>
      </c>
      <c r="D9" s="28">
        <v>240665.1399999999</v>
      </c>
      <c r="E9" s="27">
        <v>7.7421796614934695E-3</v>
      </c>
      <c r="F9" s="28"/>
      <c r="G9" s="27">
        <v>0</v>
      </c>
      <c r="H9" s="28">
        <v>60533.369999999988</v>
      </c>
      <c r="I9" s="27">
        <v>2.3904317304822421E-3</v>
      </c>
      <c r="J9" s="28">
        <v>301198.51000000065</v>
      </c>
      <c r="K9" s="27">
        <v>3.9649171031007164E-3</v>
      </c>
    </row>
    <row r="10" spans="1:11" ht="18" customHeight="1" x14ac:dyDescent="0.25">
      <c r="A10" s="25" t="s">
        <v>1</v>
      </c>
      <c r="B10" s="26">
        <v>478</v>
      </c>
      <c r="C10" s="27">
        <v>5.865030674846626E-2</v>
      </c>
      <c r="D10" s="28">
        <v>2822033.7000000007</v>
      </c>
      <c r="E10" s="27">
        <v>9.0784614324239801E-2</v>
      </c>
      <c r="F10" s="28">
        <v>1336095.1199999999</v>
      </c>
      <c r="G10" s="27">
        <v>6.8315294292975573E-2</v>
      </c>
      <c r="H10" s="28">
        <v>1650373.7547050007</v>
      </c>
      <c r="I10" s="27">
        <v>6.5172413007931834E-2</v>
      </c>
      <c r="J10" s="28">
        <v>5808502.5599999987</v>
      </c>
      <c r="K10" s="27">
        <v>7.6461969030153024E-2</v>
      </c>
    </row>
    <row r="11" spans="1:11" ht="18" customHeight="1" thickBot="1" x14ac:dyDescent="0.3">
      <c r="A11" s="25" t="s">
        <v>80</v>
      </c>
      <c r="B11" s="26">
        <v>95</v>
      </c>
      <c r="C11" s="27">
        <v>1.1656441717791411E-2</v>
      </c>
      <c r="D11" s="28">
        <v>440594.70000000054</v>
      </c>
      <c r="E11" s="27">
        <v>1.4173898742883254E-2</v>
      </c>
      <c r="F11" s="28"/>
      <c r="G11" s="27">
        <v>0</v>
      </c>
      <c r="H11" s="28">
        <v>123366.25000000019</v>
      </c>
      <c r="I11" s="27">
        <v>4.871669931322267E-3</v>
      </c>
      <c r="J11" s="28">
        <v>563960.94999999914</v>
      </c>
      <c r="K11" s="27">
        <v>7.4238694478798032E-3</v>
      </c>
    </row>
    <row r="12" spans="1:11" ht="18" customHeight="1" thickTop="1" x14ac:dyDescent="0.25">
      <c r="A12" s="29" t="s">
        <v>33</v>
      </c>
      <c r="B12" s="30">
        <v>8150</v>
      </c>
      <c r="C12" s="31">
        <v>1</v>
      </c>
      <c r="D12" s="32">
        <v>31084933.510000139</v>
      </c>
      <c r="E12" s="31">
        <v>1</v>
      </c>
      <c r="F12" s="32">
        <v>19557774.489999995</v>
      </c>
      <c r="G12" s="31">
        <v>1</v>
      </c>
      <c r="H12" s="32">
        <v>25323195.48309714</v>
      </c>
      <c r="I12" s="31">
        <v>1</v>
      </c>
      <c r="J12" s="32">
        <v>75965903.490000322</v>
      </c>
      <c r="K12" s="31">
        <v>1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 x14ac:dyDescent="0.25">
      <c r="A14" s="79" t="s">
        <v>29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</sheetData>
  <mergeCells count="2">
    <mergeCell ref="A2:K2"/>
    <mergeCell ref="A14:K14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8"/>
  <sheetViews>
    <sheetView showGridLines="0" workbookViewId="0">
      <selection activeCell="A4" sqref="A4"/>
    </sheetView>
  </sheetViews>
  <sheetFormatPr defaultRowHeight="15" x14ac:dyDescent="0.25"/>
  <cols>
    <col min="1" max="1" width="27.42578125" style="3" bestFit="1" customWidth="1"/>
    <col min="2" max="3" width="9.140625" style="4"/>
    <col min="4" max="4" width="14.7109375" style="4" customWidth="1"/>
    <col min="5" max="5" width="14" style="4" customWidth="1"/>
    <col min="6" max="6" width="15.28515625" style="4" bestFit="1" customWidth="1"/>
    <col min="7" max="7" width="14" style="4" customWidth="1"/>
    <col min="8" max="8" width="13.28515625" style="4" customWidth="1"/>
    <col min="9" max="9" width="12" style="4" customWidth="1"/>
    <col min="10" max="10" width="14.42578125" style="4" customWidth="1"/>
    <col min="11" max="11" width="10" style="4" customWidth="1"/>
  </cols>
  <sheetData>
    <row r="2" spans="1:11" s="1" customFormat="1" ht="21" x14ac:dyDescent="0.25">
      <c r="A2" s="84" t="s">
        <v>93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50.25" customHeight="1" x14ac:dyDescent="0.25">
      <c r="A4" s="38" t="s">
        <v>3</v>
      </c>
      <c r="B4" s="36" t="s">
        <v>32</v>
      </c>
      <c r="C4" s="37" t="s">
        <v>51</v>
      </c>
      <c r="D4" s="37" t="s">
        <v>6</v>
      </c>
      <c r="E4" s="37" t="s">
        <v>20</v>
      </c>
      <c r="F4" s="37" t="s">
        <v>83</v>
      </c>
      <c r="G4" s="37" t="s">
        <v>85</v>
      </c>
      <c r="H4" s="37" t="s">
        <v>4</v>
      </c>
      <c r="I4" s="37" t="s">
        <v>21</v>
      </c>
      <c r="J4" s="37" t="s">
        <v>5</v>
      </c>
      <c r="K4" s="37" t="s">
        <v>66</v>
      </c>
    </row>
    <row r="5" spans="1:11" ht="18" customHeight="1" x14ac:dyDescent="0.25">
      <c r="A5" s="25" t="s">
        <v>79</v>
      </c>
      <c r="B5" s="26">
        <v>420</v>
      </c>
      <c r="C5" s="27">
        <v>8.3063048809429631E-3</v>
      </c>
      <c r="D5" s="28">
        <v>690952</v>
      </c>
      <c r="E5" s="27">
        <v>3.7011832210290824E-3</v>
      </c>
      <c r="F5" s="28"/>
      <c r="G5" s="27">
        <v>0</v>
      </c>
      <c r="H5" s="28">
        <v>193466.56</v>
      </c>
      <c r="I5" s="27">
        <v>2.4266991381092424E-3</v>
      </c>
      <c r="J5" s="28">
        <v>884418.56000000006</v>
      </c>
      <c r="K5" s="27">
        <v>2.4283094253980163E-3</v>
      </c>
    </row>
    <row r="6" spans="1:11" ht="18" customHeight="1" x14ac:dyDescent="0.25">
      <c r="A6" s="25" t="s">
        <v>77</v>
      </c>
      <c r="B6" s="26">
        <v>3286</v>
      </c>
      <c r="C6" s="27">
        <v>6.4986947235187095E-2</v>
      </c>
      <c r="D6" s="28">
        <v>8518297.0499999281</v>
      </c>
      <c r="E6" s="27">
        <v>4.5629476596350055E-2</v>
      </c>
      <c r="F6" s="28">
        <v>4969579.8499999503</v>
      </c>
      <c r="G6" s="27">
        <v>5.0811937295026088E-2</v>
      </c>
      <c r="H6" s="28">
        <v>3311045.889999982</v>
      </c>
      <c r="I6" s="27">
        <v>4.1531271386140871E-2</v>
      </c>
      <c r="J6" s="28">
        <v>16798922.789999966</v>
      </c>
      <c r="K6" s="27">
        <v>4.6124068843026604E-2</v>
      </c>
    </row>
    <row r="7" spans="1:11" ht="18" customHeight="1" x14ac:dyDescent="0.25">
      <c r="A7" s="25" t="s">
        <v>2</v>
      </c>
      <c r="B7" s="26">
        <v>8131</v>
      </c>
      <c r="C7" s="27">
        <v>0.16080610711177915</v>
      </c>
      <c r="D7" s="28">
        <v>24371827.020000707</v>
      </c>
      <c r="E7" s="27">
        <v>0.13055117755249257</v>
      </c>
      <c r="F7" s="28">
        <v>14237767.480000092</v>
      </c>
      <c r="G7" s="27">
        <v>0.14557539475191922</v>
      </c>
      <c r="H7" s="28">
        <v>18688690.70839202</v>
      </c>
      <c r="I7" s="27">
        <v>0.23441689165530788</v>
      </c>
      <c r="J7" s="28">
        <v>57298285.22999981</v>
      </c>
      <c r="K7" s="27">
        <v>0.15732140004293044</v>
      </c>
    </row>
    <row r="8" spans="1:11" ht="18" customHeight="1" x14ac:dyDescent="0.25">
      <c r="A8" s="25" t="s">
        <v>0</v>
      </c>
      <c r="B8" s="26">
        <v>33581</v>
      </c>
      <c r="C8" s="27">
        <v>0.66412862906415626</v>
      </c>
      <c r="D8" s="28">
        <v>143446658.52998212</v>
      </c>
      <c r="E8" s="27">
        <v>0.76839254487121844</v>
      </c>
      <c r="F8" s="28">
        <v>74484276.55000414</v>
      </c>
      <c r="G8" s="27">
        <v>0.76157150176875221</v>
      </c>
      <c r="H8" s="28">
        <v>53433879.879997961</v>
      </c>
      <c r="I8" s="27">
        <v>0.67023443354047252</v>
      </c>
      <c r="J8" s="28">
        <v>271364814.95999187</v>
      </c>
      <c r="K8" s="27">
        <v>0.74507452431655985</v>
      </c>
    </row>
    <row r="9" spans="1:11" s="1" customFormat="1" ht="18" customHeight="1" x14ac:dyDescent="0.25">
      <c r="A9" s="25" t="s">
        <v>78</v>
      </c>
      <c r="B9" s="26">
        <v>2996</v>
      </c>
      <c r="C9" s="27">
        <v>5.9251641484059807E-2</v>
      </c>
      <c r="D9" s="28">
        <v>1270171.2399999984</v>
      </c>
      <c r="E9" s="27">
        <v>6.8038539309846378E-3</v>
      </c>
      <c r="F9" s="28"/>
      <c r="G9" s="27">
        <v>0</v>
      </c>
      <c r="H9" s="28">
        <v>359471.97000000288</v>
      </c>
      <c r="I9" s="27">
        <v>4.5089462477310724E-3</v>
      </c>
      <c r="J9" s="28">
        <v>1629643.2099999851</v>
      </c>
      <c r="K9" s="27">
        <v>4.4744402094850227E-3</v>
      </c>
    </row>
    <row r="10" spans="1:11" ht="18" customHeight="1" x14ac:dyDescent="0.25">
      <c r="A10" s="25" t="s">
        <v>74</v>
      </c>
      <c r="B10" s="26">
        <v>544</v>
      </c>
      <c r="C10" s="27">
        <v>1.0758642512459457E-2</v>
      </c>
      <c r="D10" s="28">
        <v>913409.33000000019</v>
      </c>
      <c r="E10" s="27">
        <v>4.8928077292307087E-3</v>
      </c>
      <c r="F10" s="28">
        <v>685576.81999999809</v>
      </c>
      <c r="G10" s="27">
        <v>7.0097447752577391E-3</v>
      </c>
      <c r="H10" s="28">
        <v>101489.97000000007</v>
      </c>
      <c r="I10" s="27">
        <v>1.2730139137519839E-3</v>
      </c>
      <c r="J10" s="28">
        <v>1700476.1200000059</v>
      </c>
      <c r="K10" s="27">
        <v>4.6689230378207606E-3</v>
      </c>
    </row>
    <row r="11" spans="1:11" ht="18" customHeight="1" x14ac:dyDescent="0.25">
      <c r="A11" s="25" t="s">
        <v>1</v>
      </c>
      <c r="B11" s="26">
        <v>1511</v>
      </c>
      <c r="C11" s="27">
        <v>2.9882920655011469E-2</v>
      </c>
      <c r="D11" s="28">
        <v>7032174.3099999651</v>
      </c>
      <c r="E11" s="27">
        <v>3.7668847566145892E-2</v>
      </c>
      <c r="F11" s="28">
        <v>3426191.8599999873</v>
      </c>
      <c r="G11" s="27">
        <v>3.5031421409005011E-2</v>
      </c>
      <c r="H11" s="28">
        <v>3512752.7447049953</v>
      </c>
      <c r="I11" s="27">
        <v>4.4061330588430828E-2</v>
      </c>
      <c r="J11" s="28">
        <v>13971118.900000013</v>
      </c>
      <c r="K11" s="27">
        <v>3.8359891167623617E-2</v>
      </c>
    </row>
    <row r="12" spans="1:11" s="1" customFormat="1" ht="18" customHeight="1" thickBot="1" x14ac:dyDescent="0.3">
      <c r="A12" s="25" t="s">
        <v>80</v>
      </c>
      <c r="B12" s="26">
        <v>95</v>
      </c>
      <c r="C12" s="27">
        <v>1.8788070564037655E-3</v>
      </c>
      <c r="D12" s="28">
        <v>440594.70000000059</v>
      </c>
      <c r="E12" s="27">
        <v>2.3601085327408337E-3</v>
      </c>
      <c r="F12" s="28"/>
      <c r="G12" s="27">
        <v>0</v>
      </c>
      <c r="H12" s="28">
        <v>123366.25000000023</v>
      </c>
      <c r="I12" s="27">
        <v>1.5474135300011015E-3</v>
      </c>
      <c r="J12" s="28">
        <v>563960.94999999891</v>
      </c>
      <c r="K12" s="27">
        <v>1.5484429571914645E-3</v>
      </c>
    </row>
    <row r="13" spans="1:11" ht="18" customHeight="1" thickTop="1" x14ac:dyDescent="0.25">
      <c r="A13" s="29" t="s">
        <v>33</v>
      </c>
      <c r="B13" s="30">
        <v>50564</v>
      </c>
      <c r="C13" s="31">
        <v>1</v>
      </c>
      <c r="D13" s="32">
        <v>186684084.17994684</v>
      </c>
      <c r="E13" s="31">
        <v>1</v>
      </c>
      <c r="F13" s="32">
        <v>97803392.560008049</v>
      </c>
      <c r="G13" s="31">
        <v>1</v>
      </c>
      <c r="H13" s="32">
        <v>79724163.973099306</v>
      </c>
      <c r="I13" s="31">
        <v>1</v>
      </c>
      <c r="J13" s="32">
        <v>364211640.71997863</v>
      </c>
      <c r="K13" s="31">
        <v>1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79" t="s">
        <v>29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8" spans="10:10" x14ac:dyDescent="0.25">
      <c r="J18" s="5"/>
    </row>
  </sheetData>
  <mergeCells count="2">
    <mergeCell ref="A2:K2"/>
    <mergeCell ref="A15:K15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Quadro Geral</vt:lpstr>
      <vt:lpstr>Adm. Direta Por Área Atuação</vt:lpstr>
      <vt:lpstr>Adm. Indireta</vt:lpstr>
      <vt:lpstr>Contratos Adm e Municipalizados</vt:lpstr>
      <vt:lpstr>Estagiários</vt:lpstr>
      <vt:lpstr>Quadro Geral PBH Por Atuação</vt:lpstr>
      <vt:lpstr>Adm. Direta Por Vínculo</vt:lpstr>
      <vt:lpstr>Adm. Indireta Por Vínculo</vt:lpstr>
      <vt:lpstr>PBH Por Vínculo</vt:lpstr>
      <vt:lpstr>Adm. Direta - Educação</vt:lpstr>
      <vt:lpstr>Adm. Direta - Saúde</vt:lpstr>
      <vt:lpstr>acidentes2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Costa</dc:creator>
  <cp:lastModifiedBy>BERNARDO CHALUP BARONE</cp:lastModifiedBy>
  <cp:lastPrinted>2012-06-25T20:00:56Z</cp:lastPrinted>
  <dcterms:created xsi:type="dcterms:W3CDTF">2011-09-22T19:21:12Z</dcterms:created>
  <dcterms:modified xsi:type="dcterms:W3CDTF">2015-01-26T13:16:18Z</dcterms:modified>
</cp:coreProperties>
</file>