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45" windowWidth="21630" windowHeight="5040" tabRatio="754"/>
  </bookViews>
  <sheets>
    <sheet name="Quadro Geral" sheetId="37" r:id="rId1"/>
    <sheet name="Adm. Direta Por Área Atuação" sheetId="2" r:id="rId2"/>
    <sheet name="Adm. Indireta" sheetId="43" r:id="rId3"/>
    <sheet name="Contratos Adm e Municipalizados" sheetId="44" r:id="rId4"/>
    <sheet name="Estagiários" sheetId="45" r:id="rId5"/>
    <sheet name="Quadro Geral PBH Por Atuação" sheetId="46" r:id="rId6"/>
    <sheet name="Adm. Direta Por Vínculo" sheetId="3" r:id="rId7"/>
    <sheet name="Adm. Indireta Por Vínculo" sheetId="48" r:id="rId8"/>
    <sheet name="PBH Por Vínculo" sheetId="47" r:id="rId9"/>
    <sheet name="Adm. Direta - Educação" sheetId="40" r:id="rId10"/>
    <sheet name="Adm. Direta - Saúde" sheetId="42" r:id="rId11"/>
    <sheet name="acidentes2" sheetId="31" state="hidden" r:id="rId12"/>
  </sheets>
  <definedNames>
    <definedName name="SegmentaçãodeDados_sexo">#N/A</definedName>
    <definedName name="SegmentaçãodeDados_sexo1">#N/A</definedName>
  </definedNames>
  <calcPr calcId="144525"/>
</workbook>
</file>

<file path=xl/calcChain.xml><?xml version="1.0" encoding="utf-8"?>
<calcChain xmlns="http://schemas.openxmlformats.org/spreadsheetml/2006/main">
  <c r="B1" i="31" l="1"/>
</calcChain>
</file>

<file path=xl/sharedStrings.xml><?xml version="1.0" encoding="utf-8"?>
<sst xmlns="http://schemas.openxmlformats.org/spreadsheetml/2006/main" count="263" uniqueCount="91">
  <si>
    <t>EFETIVO ESTATUTÁRIO</t>
  </si>
  <si>
    <t>RECRUTAMENTO AMPLO</t>
  </si>
  <si>
    <t>EFETIVO CELETISTA</t>
  </si>
  <si>
    <t>ESTAGIÁRIO</t>
  </si>
  <si>
    <t>CONTRATO ADMINISTRATIVO</t>
  </si>
  <si>
    <t>Vínculo</t>
  </si>
  <si>
    <t>Encargos + Benefícios</t>
  </si>
  <si>
    <t>Custo Total</t>
  </si>
  <si>
    <t>Remuneração</t>
  </si>
  <si>
    <t>Quadro Geral</t>
  </si>
  <si>
    <t>Encargos + Benefìcios</t>
  </si>
  <si>
    <t>HOB</t>
  </si>
  <si>
    <t>PRODABEL</t>
  </si>
  <si>
    <t>SLU</t>
  </si>
  <si>
    <t>SUDECAP</t>
  </si>
  <si>
    <t>FZB</t>
  </si>
  <si>
    <t>FPM</t>
  </si>
  <si>
    <t>URBEL</t>
  </si>
  <si>
    <t>FMC</t>
  </si>
  <si>
    <t>BELOTUR</t>
  </si>
  <si>
    <t>ADMINISTRAÇÃO DIRETA</t>
  </si>
  <si>
    <t>Entidades da Adm Indireta</t>
  </si>
  <si>
    <t>% de Remuneração</t>
  </si>
  <si>
    <t>% de Encargos + Benefícios</t>
  </si>
  <si>
    <t>% de Custo Total</t>
  </si>
  <si>
    <t>PBH</t>
  </si>
  <si>
    <t>Total</t>
  </si>
  <si>
    <t>SMSA</t>
  </si>
  <si>
    <t>Guarda Municipal</t>
  </si>
  <si>
    <t>SMED</t>
  </si>
  <si>
    <t>Obs: na SMSA foram 14 acidentes nas unidades básicas de saúde, 5 em UPA's, 1 no SAMU e 1 no centro de esterilização</t>
  </si>
  <si>
    <t>Fonte: Sistemas ARTERH, DATASUL e RIOSOFT</t>
  </si>
  <si>
    <t>Fonte: Sistemas ARTERH e RIOSOFT</t>
  </si>
  <si>
    <t xml:space="preserve">Área de Atuação </t>
  </si>
  <si>
    <t>Nº de Pessoas</t>
  </si>
  <si>
    <t>Total Geral</t>
  </si>
  <si>
    <t>Área de Atuação da Adm Direta</t>
  </si>
  <si>
    <t>Outros Vínculos</t>
  </si>
  <si>
    <t>Fonte: Sistemas ARTERH</t>
  </si>
  <si>
    <t>SECRETARIA DE ADMINISTRAÇÃO REGIONAL MUNICIPAL OESTE</t>
  </si>
  <si>
    <t>SECRETARIA DE ADMINISTRAÇÃO REGIONAL MUNICIPAL NORDESTE</t>
  </si>
  <si>
    <t>SECRETARIA DE ADMINISTRAÇÃO REGIONAL MUNICIPAL NORTE</t>
  </si>
  <si>
    <t>SECRETARIA DE ADMINISTRAÇÃO REGIONAL MUNICIPAL VENDA NOVA</t>
  </si>
  <si>
    <t>SECRETARIA MUNICIPAL DE SAÚDE</t>
  </si>
  <si>
    <t>SECRETARIA</t>
  </si>
  <si>
    <t>BHTRANS</t>
  </si>
  <si>
    <t>Nº de pssoas</t>
  </si>
  <si>
    <t>% de Pessoas</t>
  </si>
  <si>
    <t>HOB - CONTRATO ADMINISTRATIVO</t>
  </si>
  <si>
    <t>Secretaria</t>
  </si>
  <si>
    <t>Obs: Não constam nesta tabela os estagiários, contratos administrativos e municipalizados</t>
  </si>
  <si>
    <t>Fonte: Sistemas ARTERH, DATASUL e  RIOSOFT</t>
  </si>
  <si>
    <t>SECRETARIA DE ADMINISTRAÇÃO REGIONAL MUNICIPAL CENTRO-SUL</t>
  </si>
  <si>
    <t>DIRETA - ADMINISTRAÇÃO GERAL</t>
  </si>
  <si>
    <t>DIRETA - EDUCAÇÃO</t>
  </si>
  <si>
    <t>DIRETA - ENGENHARIA E ARQUITETURA</t>
  </si>
  <si>
    <t>DIRETA - FISCALIZAÇÃO</t>
  </si>
  <si>
    <t>DIRETA - JURÍDICO</t>
  </si>
  <si>
    <t>DIRETA - RECRUTAMENTO AMPLO</t>
  </si>
  <si>
    <t>DIRETA - SAÚDE</t>
  </si>
  <si>
    <t>DIRETA - SEGURANÇA URBANA</t>
  </si>
  <si>
    <t>DIRETA - TRIBUTAÇÃO</t>
  </si>
  <si>
    <t>DIRETA - VIGILÂNCIA SANITÁRIA</t>
  </si>
  <si>
    <t>SAÚDE - CONTRATO ADMINISTRATIVO</t>
  </si>
  <si>
    <t>DIRETA - ESTAGIÁRIO</t>
  </si>
  <si>
    <t>SAÚDE - MUNICIPALIZADOS</t>
  </si>
  <si>
    <t>MUNICIPALIZADOS</t>
  </si>
  <si>
    <t>% Custo Total</t>
  </si>
  <si>
    <t xml:space="preserve"> % de Remuneração</t>
  </si>
  <si>
    <t>% Nº de Pessoas</t>
  </si>
  <si>
    <t>1ª Parcela do 13º</t>
  </si>
  <si>
    <t>QUADRO GERAL DA PREFEITURA DE BELO HORIZONTE - JULHO/2014</t>
  </si>
  <si>
    <t>ADMINISTRAÇÃO DIRETA POR ÁREA DE ATUAÇÃO - JULHO/2014</t>
  </si>
  <si>
    <t>ADMINISTRAÇÃO INDIRETA - JULHO/2014</t>
  </si>
  <si>
    <t>CONTRATOS ADMINISTRATIVOS E MUNICIPALIZADOS - JULHO/2014</t>
  </si>
  <si>
    <t>DIRETA - CONTRATO ADMINISTRATIVO</t>
  </si>
  <si>
    <t>ESTAGIÁRIOS - JULHO/2014</t>
  </si>
  <si>
    <t>QUADRO GERAL DA PBH POR ÁREA DE ATUAÇÃO - JULHO/2014</t>
  </si>
  <si>
    <t>ADMINISTRAÇÃO DIRETA POR VÍNCULO - JULHO/2014</t>
  </si>
  <si>
    <t>ADMINISTRAÇÃO INDIRETA POR VÍNCULO - JULHO/2014</t>
  </si>
  <si>
    <t xml:space="preserve"> PBH POR VÍNCULO - JULHO/2014</t>
  </si>
  <si>
    <t>ADMINISTRAÇÃO DIRETA - EDUCAÇÃO - JULHO/2014</t>
  </si>
  <si>
    <t>SECRETARIA DE ADMINISTRACÃO REGIONAL MUNICIPAL BARREIRO</t>
  </si>
  <si>
    <t>SECRETARIA MUNICIPAL DE EDUCACÃO</t>
  </si>
  <si>
    <t>SECRETARIA DE ADMINISTRACÃO REGIONAL MUNICIPAL PAMPULHA</t>
  </si>
  <si>
    <t>SECRETARIA DE ADMINISTRACÃO REGIONAL MUNICIPAL NOROESTE</t>
  </si>
  <si>
    <t>SECRETARIA DE ADMINISTRACÃO REGIONAL MUNICIPAL LESTE</t>
  </si>
  <si>
    <t>SECRETARIA MUNICIPAL ADJUNTA DE EDUCACÃO</t>
  </si>
  <si>
    <t>ADMINISTRAÇÃO DIRETA - SAÚDE - JULHO/2014</t>
  </si>
  <si>
    <t>AUTÔNOMO</t>
  </si>
  <si>
    <t>MEDICO 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</si>
</sst>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_);_(* \(#,##0\);_(* &quot;-&quot;??_);_(@_)"/>
    <numFmt numFmtId="167" formatCode="#,##0.00_ ;[Red]\-#,##0.00\ 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4" tint="0.79998168889431442"/>
      </top>
      <bottom style="thin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20" fillId="0" borderId="0" applyFill="0" applyBorder="0" applyAlignment="0" applyProtection="0"/>
    <xf numFmtId="0" fontId="20" fillId="0" borderId="0"/>
    <xf numFmtId="0" fontId="21" fillId="0" borderId="10" applyNumberFormat="0" applyFill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20" fillId="0" borderId="11" xfId="44" applyBorder="1"/>
    <xf numFmtId="0" fontId="20" fillId="0" borderId="11" xfId="44" applyBorder="1" applyAlignment="1">
      <alignment horizontal="center"/>
    </xf>
    <xf numFmtId="0" fontId="20" fillId="0" borderId="0" xfId="44"/>
    <xf numFmtId="0" fontId="0" fillId="0" borderId="0" xfId="0" applyFont="1" applyAlignment="1">
      <alignment horizontal="left" vertical="center" wrapText="1"/>
    </xf>
    <xf numFmtId="0" fontId="17" fillId="0" borderId="0" xfId="0" applyFont="1"/>
    <xf numFmtId="0" fontId="17" fillId="33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/>
    <xf numFmtId="10" fontId="26" fillId="33" borderId="0" xfId="0" applyNumberFormat="1" applyFont="1" applyFill="1" applyAlignment="1">
      <alignment vertical="center" wrapText="1"/>
    </xf>
    <xf numFmtId="165" fontId="26" fillId="33" borderId="0" xfId="0" applyNumberFormat="1" applyFont="1" applyFill="1" applyAlignment="1">
      <alignment horizontal="left" vertical="center" wrapText="1"/>
    </xf>
    <xf numFmtId="10" fontId="26" fillId="33" borderId="0" xfId="0" applyNumberFormat="1" applyFont="1" applyFill="1" applyAlignment="1">
      <alignment horizontal="right" vertical="center" wrapText="1"/>
    </xf>
    <xf numFmtId="165" fontId="26" fillId="33" borderId="0" xfId="0" applyNumberFormat="1" applyFont="1" applyFill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7" fillId="33" borderId="14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left" vertical="center"/>
    </xf>
    <xf numFmtId="3" fontId="25" fillId="35" borderId="12" xfId="0" applyNumberFormat="1" applyFont="1" applyFill="1" applyBorder="1" applyAlignment="1">
      <alignment vertical="center"/>
    </xf>
    <xf numFmtId="10" fontId="25" fillId="35" borderId="12" xfId="0" applyNumberFormat="1" applyFont="1" applyFill="1" applyBorder="1" applyAlignment="1">
      <alignment vertical="center"/>
    </xf>
    <xf numFmtId="4" fontId="25" fillId="35" borderId="12" xfId="0" applyNumberFormat="1" applyFont="1" applyFill="1" applyBorder="1" applyAlignment="1">
      <alignment vertical="center"/>
    </xf>
    <xf numFmtId="0" fontId="14" fillId="33" borderId="15" xfId="0" applyFont="1" applyFill="1" applyBorder="1" applyAlignment="1">
      <alignment horizontal="left" vertical="center"/>
    </xf>
    <xf numFmtId="3" fontId="14" fillId="33" borderId="15" xfId="0" applyNumberFormat="1" applyFont="1" applyFill="1" applyBorder="1" applyAlignment="1">
      <alignment vertical="center"/>
    </xf>
    <xf numFmtId="10" fontId="14" fillId="33" borderId="15" xfId="0" applyNumberFormat="1" applyFont="1" applyFill="1" applyBorder="1" applyAlignment="1">
      <alignment vertical="center"/>
    </xf>
    <xf numFmtId="4" fontId="14" fillId="33" borderId="1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17" fillId="34" borderId="13" xfId="0" applyFont="1" applyFill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166" fontId="17" fillId="35" borderId="12" xfId="0" applyNumberFormat="1" applyFont="1" applyFill="1" applyBorder="1" applyAlignment="1">
      <alignment horizontal="left" vertical="center"/>
    </xf>
    <xf numFmtId="10" fontId="17" fillId="35" borderId="12" xfId="0" applyNumberFormat="1" applyFont="1" applyFill="1" applyBorder="1" applyAlignment="1">
      <alignment vertical="center"/>
    </xf>
    <xf numFmtId="165" fontId="17" fillId="35" borderId="12" xfId="0" applyNumberFormat="1" applyFont="1" applyFill="1" applyBorder="1" applyAlignment="1">
      <alignment horizontal="right" vertical="center"/>
    </xf>
    <xf numFmtId="10" fontId="17" fillId="35" borderId="12" xfId="0" applyNumberFormat="1" applyFont="1" applyFill="1" applyBorder="1" applyAlignment="1">
      <alignment horizontal="right" vertical="center"/>
    </xf>
    <xf numFmtId="165" fontId="17" fillId="35" borderId="12" xfId="0" applyNumberFormat="1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 vertical="center"/>
    </xf>
    <xf numFmtId="10" fontId="0" fillId="36" borderId="16" xfId="0" applyNumberFormat="1" applyFont="1" applyFill="1" applyBorder="1" applyAlignment="1">
      <alignment vertical="center"/>
    </xf>
    <xf numFmtId="165" fontId="0" fillId="36" borderId="16" xfId="0" applyNumberFormat="1" applyFont="1" applyFill="1" applyBorder="1" applyAlignment="1">
      <alignment horizontal="right" vertical="center"/>
    </xf>
    <xf numFmtId="10" fontId="0" fillId="36" borderId="16" xfId="0" applyNumberFormat="1" applyFont="1" applyFill="1" applyBorder="1" applyAlignment="1">
      <alignment horizontal="right" vertical="center"/>
    </xf>
    <xf numFmtId="165" fontId="0" fillId="36" borderId="16" xfId="0" applyNumberFormat="1" applyFont="1" applyFill="1" applyBorder="1" applyAlignment="1">
      <alignment horizontal="left" vertical="center"/>
    </xf>
    <xf numFmtId="3" fontId="17" fillId="35" borderId="12" xfId="0" applyNumberFormat="1" applyFont="1" applyFill="1" applyBorder="1" applyAlignment="1">
      <alignment horizontal="right" vertical="center"/>
    </xf>
    <xf numFmtId="4" fontId="17" fillId="35" borderId="12" xfId="0" applyNumberFormat="1" applyFont="1" applyFill="1" applyBorder="1" applyAlignment="1">
      <alignment horizontal="right" vertical="center"/>
    </xf>
    <xf numFmtId="3" fontId="0" fillId="36" borderId="16" xfId="0" applyNumberFormat="1" applyFont="1" applyFill="1" applyBorder="1" applyAlignment="1">
      <alignment horizontal="right" vertical="center"/>
    </xf>
    <xf numFmtId="4" fontId="0" fillId="36" borderId="16" xfId="0" applyNumberFormat="1" applyFont="1" applyFill="1" applyBorder="1" applyAlignment="1">
      <alignment horizontal="right" vertical="center"/>
    </xf>
    <xf numFmtId="3" fontId="14" fillId="33" borderId="15" xfId="0" applyNumberFormat="1" applyFont="1" applyFill="1" applyBorder="1" applyAlignment="1">
      <alignment horizontal="right" vertical="center"/>
    </xf>
    <xf numFmtId="10" fontId="14" fillId="33" borderId="15" xfId="0" applyNumberFormat="1" applyFont="1" applyFill="1" applyBorder="1" applyAlignment="1">
      <alignment horizontal="right" vertical="center"/>
    </xf>
    <xf numFmtId="4" fontId="14" fillId="33" borderId="1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center"/>
    </xf>
    <xf numFmtId="165" fontId="25" fillId="35" borderId="12" xfId="0" applyNumberFormat="1" applyFont="1" applyFill="1" applyBorder="1" applyAlignment="1">
      <alignment vertical="center"/>
    </xf>
    <xf numFmtId="165" fontId="14" fillId="33" borderId="15" xfId="0" applyNumberFormat="1" applyFont="1" applyFill="1" applyBorder="1" applyAlignment="1">
      <alignment vertical="center"/>
    </xf>
    <xf numFmtId="167" fontId="25" fillId="35" borderId="12" xfId="0" applyNumberFormat="1" applyFont="1" applyFill="1" applyBorder="1" applyAlignment="1">
      <alignment vertical="center"/>
    </xf>
    <xf numFmtId="167" fontId="14" fillId="33" borderId="15" xfId="0" applyNumberFormat="1" applyFont="1" applyFill="1" applyBorder="1" applyAlignment="1">
      <alignment vertical="center"/>
    </xf>
    <xf numFmtId="166" fontId="25" fillId="35" borderId="12" xfId="0" applyNumberFormat="1" applyFont="1" applyFill="1" applyBorder="1" applyAlignment="1">
      <alignment vertical="center"/>
    </xf>
    <xf numFmtId="166" fontId="14" fillId="33" borderId="15" xfId="0" applyNumberFormat="1" applyFont="1" applyFill="1" applyBorder="1" applyAlignment="1">
      <alignment vertical="center"/>
    </xf>
    <xf numFmtId="4" fontId="14" fillId="33" borderId="15" xfId="46" applyNumberFormat="1" applyFont="1" applyFill="1" applyBorder="1" applyAlignment="1">
      <alignment vertical="center"/>
    </xf>
    <xf numFmtId="3" fontId="0" fillId="36" borderId="16" xfId="0" applyNumberFormat="1" applyFont="1" applyFill="1" applyBorder="1" applyAlignment="1">
      <alignment horizontal="left" vertical="center"/>
    </xf>
    <xf numFmtId="3" fontId="26" fillId="33" borderId="0" xfId="0" applyNumberFormat="1" applyFont="1" applyFill="1" applyAlignment="1">
      <alignment horizontal="left" vertical="center" wrapText="1"/>
    </xf>
    <xf numFmtId="4" fontId="26" fillId="33" borderId="0" xfId="0" applyNumberFormat="1" applyFont="1" applyFill="1" applyAlignment="1">
      <alignment horizontal="right" vertical="center" wrapText="1"/>
    </xf>
    <xf numFmtId="165" fontId="14" fillId="33" borderId="15" xfId="0" applyNumberFormat="1" applyFont="1" applyFill="1" applyBorder="1" applyAlignment="1">
      <alignment horizontal="right" vertical="center"/>
    </xf>
    <xf numFmtId="165" fontId="0" fillId="0" borderId="0" xfId="0" applyNumberFormat="1"/>
    <xf numFmtId="10" fontId="0" fillId="0" borderId="0" xfId="47" applyNumberFormat="1" applyFont="1"/>
    <xf numFmtId="0" fontId="22" fillId="0" borderId="0" xfId="0" applyFont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8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6" builtinId="4"/>
    <cellStyle name="Neutra" xfId="8" builtinId="28" customBuiltin="1"/>
    <cellStyle name="Normal" xfId="0" builtinId="0"/>
    <cellStyle name="Normal 2" xfId="42"/>
    <cellStyle name="Normal_Xl0000032" xfId="44"/>
    <cellStyle name="Nota" xfId="15" builtinId="10" customBuiltin="1"/>
    <cellStyle name="Porcentagem" xfId="47" builtinId="5"/>
    <cellStyle name="Porcentagem 2" xfId="43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1 1" xfId="45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ESTATÍSTICA ACIDENTES - AGOSTO 2011 - POSTO DE TRABALHO</a:t>
            </a:r>
          </a:p>
        </c:rich>
      </c:tx>
      <c:layout>
        <c:manualLayout>
          <c:xMode val="edge"/>
          <c:yMode val="edge"/>
          <c:x val="0.16648890606923886"/>
          <c:y val="3.05010893246187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9237689640166079E-2"/>
          <c:y val="0.13943384785591975"/>
          <c:w val="0.94506778190457152"/>
          <c:h val="0.7734221248258034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587579167331938E-2"/>
                  <c:y val="-0.3372567317974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398126594901358E-2"/>
                  <c:y val="-0.12293643033182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360876982159618E-2"/>
                  <c:y val="-0.19346588212421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259744778814509E-2"/>
                  <c:y val="-0.302203471199934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277839869747914E-2"/>
                  <c:y val="-0.40378704942455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970016619756405E-2"/>
                  <c:y val="-0.183938556727758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acidentes2!$A$1:$A$3</c:f>
              <c:strCache>
                <c:ptCount val="3"/>
                <c:pt idx="0">
                  <c:v>SMSA</c:v>
                </c:pt>
                <c:pt idx="1">
                  <c:v>Guarda Municipal</c:v>
                </c:pt>
                <c:pt idx="2">
                  <c:v>SMED</c:v>
                </c:pt>
              </c:strCache>
            </c:strRef>
          </c:cat>
          <c:val>
            <c:numRef>
              <c:f>acidentes2!$B$1:$B$3</c:f>
              <c:numCache>
                <c:formatCode>General</c:formatCode>
                <c:ptCount val="3"/>
                <c:pt idx="0">
                  <c:v>21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306048"/>
        <c:axId val="132307584"/>
        <c:axId val="0"/>
      </c:bar3D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23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0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2306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77" footer="0.4921259850000007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47625</xdr:rowOff>
    </xdr:from>
    <xdr:to>
      <xdr:col>13</xdr:col>
      <xdr:colOff>571500</xdr:colOff>
      <xdr:row>31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J18"/>
  <sheetViews>
    <sheetView showGridLines="0" tabSelected="1" zoomScaleNormal="100" workbookViewId="0">
      <selection activeCell="Z13" sqref="Z13"/>
    </sheetView>
  </sheetViews>
  <sheetFormatPr defaultRowHeight="18" customHeight="1" x14ac:dyDescent="0.25"/>
  <cols>
    <col min="1" max="1" width="24" style="32" customWidth="1"/>
    <col min="2" max="2" width="8.140625" style="33" customWidth="1"/>
    <col min="3" max="3" width="11.85546875" style="33" customWidth="1"/>
    <col min="4" max="4" width="15.5703125" style="33" customWidth="1"/>
    <col min="5" max="6" width="13.140625" style="33" customWidth="1"/>
    <col min="7" max="7" width="15.28515625" style="33" customWidth="1"/>
    <col min="8" max="8" width="14.140625" style="33" customWidth="1"/>
    <col min="9" max="9" width="13.85546875" style="33" bestFit="1" customWidth="1"/>
    <col min="10" max="10" width="14.140625" style="33" customWidth="1"/>
    <col min="11" max="16384" width="9.140625" style="32"/>
  </cols>
  <sheetData>
    <row r="2" spans="1:10" s="1" customFormat="1" ht="15" customHeight="1" x14ac:dyDescent="0.25">
      <c r="A2" s="69" t="s">
        <v>71</v>
      </c>
      <c r="B2" s="69"/>
      <c r="C2" s="69"/>
      <c r="D2" s="69"/>
      <c r="E2" s="69"/>
      <c r="F2" s="69"/>
      <c r="G2" s="69"/>
      <c r="H2" s="69"/>
      <c r="I2" s="69"/>
      <c r="J2" s="69"/>
    </row>
    <row r="4" spans="1:10" ht="37.5" customHeight="1" x14ac:dyDescent="0.25">
      <c r="A4" s="34" t="s">
        <v>25</v>
      </c>
      <c r="B4" s="23" t="s">
        <v>34</v>
      </c>
      <c r="C4" s="23" t="s">
        <v>47</v>
      </c>
      <c r="D4" s="23" t="s">
        <v>8</v>
      </c>
      <c r="E4" s="23" t="s">
        <v>22</v>
      </c>
      <c r="F4" s="23" t="s">
        <v>70</v>
      </c>
      <c r="G4" s="23" t="s">
        <v>6</v>
      </c>
      <c r="H4" s="23" t="s">
        <v>23</v>
      </c>
      <c r="I4" s="23" t="s">
        <v>7</v>
      </c>
      <c r="J4" s="23" t="s">
        <v>24</v>
      </c>
    </row>
    <row r="5" spans="1:10" ht="18" customHeight="1" x14ac:dyDescent="0.25">
      <c r="A5" s="24" t="s">
        <v>20</v>
      </c>
      <c r="B5" s="25">
        <v>41596</v>
      </c>
      <c r="C5" s="26">
        <v>0.84018744445342164</v>
      </c>
      <c r="D5" s="56">
        <v>143057139.10999966</v>
      </c>
      <c r="E5" s="26">
        <v>0.82760725323660622</v>
      </c>
      <c r="F5" s="27">
        <v>60978980.560007222</v>
      </c>
      <c r="G5" s="27">
        <v>49829478.842002355</v>
      </c>
      <c r="H5" s="26">
        <v>0.67046193689936384</v>
      </c>
      <c r="I5" s="27">
        <v>253865598.51199177</v>
      </c>
      <c r="J5" s="26">
        <v>0.79927456506230143</v>
      </c>
    </row>
    <row r="6" spans="1:10" ht="18" customHeight="1" x14ac:dyDescent="0.25">
      <c r="A6" s="24" t="s">
        <v>19</v>
      </c>
      <c r="B6" s="25">
        <v>152</v>
      </c>
      <c r="C6" s="26">
        <v>3.0702108750100994E-3</v>
      </c>
      <c r="D6" s="56">
        <v>507910.47000000044</v>
      </c>
      <c r="E6" s="26">
        <v>2.9383391250652493E-3</v>
      </c>
      <c r="F6" s="27">
        <v>207780.39000000013</v>
      </c>
      <c r="G6" s="27">
        <v>327472.05506700004</v>
      </c>
      <c r="H6" s="26">
        <v>4.4061778975614356E-3</v>
      </c>
      <c r="I6" s="27">
        <v>1043162.9150670001</v>
      </c>
      <c r="J6" s="26">
        <v>3.2843110296014145E-3</v>
      </c>
    </row>
    <row r="7" spans="1:10" ht="18" customHeight="1" x14ac:dyDescent="0.25">
      <c r="A7" s="24" t="s">
        <v>45</v>
      </c>
      <c r="B7" s="25">
        <v>1236</v>
      </c>
      <c r="C7" s="26">
        <v>2.4965662115213703E-2</v>
      </c>
      <c r="D7" s="56">
        <v>5253822.3100000191</v>
      </c>
      <c r="E7" s="26">
        <v>3.0394159131261325E-2</v>
      </c>
      <c r="F7" s="27">
        <v>50174.909999999996</v>
      </c>
      <c r="G7" s="27">
        <v>3777975.1100000083</v>
      </c>
      <c r="H7" s="26">
        <v>5.0833132689179994E-2</v>
      </c>
      <c r="I7" s="27">
        <v>9081972.3299999982</v>
      </c>
      <c r="J7" s="26">
        <v>2.8593828886294394E-2</v>
      </c>
    </row>
    <row r="8" spans="1:10" ht="18" customHeight="1" x14ac:dyDescent="0.25">
      <c r="A8" s="24" t="s">
        <v>18</v>
      </c>
      <c r="B8" s="25">
        <v>308</v>
      </c>
      <c r="C8" s="26">
        <v>6.2212167730467801E-3</v>
      </c>
      <c r="D8" s="56">
        <v>1014654.0799999997</v>
      </c>
      <c r="E8" s="26">
        <v>5.8699277880038233E-3</v>
      </c>
      <c r="F8" s="27">
        <v>487416.55999999988</v>
      </c>
      <c r="G8" s="27">
        <v>418335.58111280011</v>
      </c>
      <c r="H8" s="26">
        <v>5.6287581268136362E-3</v>
      </c>
      <c r="I8" s="27">
        <v>1920406.2211128029</v>
      </c>
      <c r="J8" s="26">
        <v>6.0462380729004858E-3</v>
      </c>
    </row>
    <row r="9" spans="1:10" ht="18" customHeight="1" x14ac:dyDescent="0.25">
      <c r="A9" s="24" t="s">
        <v>16</v>
      </c>
      <c r="B9" s="25">
        <v>94</v>
      </c>
      <c r="C9" s="26">
        <v>1.8986830411246668E-3</v>
      </c>
      <c r="D9" s="56">
        <v>342435.37000000005</v>
      </c>
      <c r="E9" s="26">
        <v>1.981040567006217E-3</v>
      </c>
      <c r="F9" s="27">
        <v>167282.57000000004</v>
      </c>
      <c r="G9" s="27">
        <v>147486.3819296</v>
      </c>
      <c r="H9" s="26">
        <v>1.9844479130182568E-3</v>
      </c>
      <c r="I9" s="27">
        <v>657204.32192959997</v>
      </c>
      <c r="J9" s="26">
        <v>2.0691527392693696E-3</v>
      </c>
    </row>
    <row r="10" spans="1:10" ht="18" customHeight="1" x14ac:dyDescent="0.25">
      <c r="A10" s="24" t="s">
        <v>15</v>
      </c>
      <c r="B10" s="25">
        <v>172</v>
      </c>
      <c r="C10" s="26">
        <v>3.4741859901430074E-3</v>
      </c>
      <c r="D10" s="56">
        <v>550181.6399999999</v>
      </c>
      <c r="E10" s="26">
        <v>3.1828842565591576E-3</v>
      </c>
      <c r="F10" s="27">
        <v>274347.06000000017</v>
      </c>
      <c r="G10" s="27">
        <v>265647.7232145</v>
      </c>
      <c r="H10" s="26">
        <v>3.5743236971037665E-3</v>
      </c>
      <c r="I10" s="27">
        <v>1090176.4232145001</v>
      </c>
      <c r="J10" s="26">
        <v>3.4323291206578561E-3</v>
      </c>
    </row>
    <row r="11" spans="1:10" ht="18" customHeight="1" x14ac:dyDescent="0.25">
      <c r="A11" s="24" t="s">
        <v>11</v>
      </c>
      <c r="B11" s="25">
        <v>2708</v>
      </c>
      <c r="C11" s="26">
        <v>5.4698230588995721E-2</v>
      </c>
      <c r="D11" s="56">
        <v>9716158.3199999724</v>
      </c>
      <c r="E11" s="26">
        <v>5.6209449939049569E-2</v>
      </c>
      <c r="F11" s="27">
        <v>4310763.3399999905</v>
      </c>
      <c r="G11" s="27">
        <v>11369718.919999944</v>
      </c>
      <c r="H11" s="26">
        <v>0.15298100534575415</v>
      </c>
      <c r="I11" s="27">
        <v>25396640.579999987</v>
      </c>
      <c r="J11" s="26">
        <v>7.9959194836177194E-2</v>
      </c>
    </row>
    <row r="12" spans="1:10" ht="18" customHeight="1" x14ac:dyDescent="0.25">
      <c r="A12" s="24" t="s">
        <v>12</v>
      </c>
      <c r="B12" s="25">
        <v>762</v>
      </c>
      <c r="C12" s="26">
        <v>1.5391451886563788E-2</v>
      </c>
      <c r="D12" s="56">
        <v>3701483.5600000047</v>
      </c>
      <c r="E12" s="26">
        <v>2.141364395408862E-2</v>
      </c>
      <c r="F12" s="27">
        <v>898107.6999999996</v>
      </c>
      <c r="G12" s="27">
        <v>2437210.3144287993</v>
      </c>
      <c r="H12" s="26">
        <v>3.2792972875037546E-2</v>
      </c>
      <c r="I12" s="27">
        <v>7036801.5744287958</v>
      </c>
      <c r="J12" s="26">
        <v>2.2154780130895203E-2</v>
      </c>
    </row>
    <row r="13" spans="1:10" ht="18" customHeight="1" x14ac:dyDescent="0.25">
      <c r="A13" s="24" t="s">
        <v>13</v>
      </c>
      <c r="B13" s="25">
        <v>1536</v>
      </c>
      <c r="C13" s="26">
        <v>3.1025288842207319E-2</v>
      </c>
      <c r="D13" s="56">
        <v>3708628.9599999925</v>
      </c>
      <c r="E13" s="26">
        <v>2.1454981177131502E-2</v>
      </c>
      <c r="F13" s="27">
        <v>1448784.6600000004</v>
      </c>
      <c r="G13" s="27">
        <v>2999647.5072782049</v>
      </c>
      <c r="H13" s="26">
        <v>4.0360636404044671E-2</v>
      </c>
      <c r="I13" s="27">
        <v>8157061.1272781929</v>
      </c>
      <c r="J13" s="26">
        <v>2.5681823464489276E-2</v>
      </c>
    </row>
    <row r="14" spans="1:10" ht="18" customHeight="1" x14ac:dyDescent="0.25">
      <c r="A14" s="24" t="s">
        <v>14</v>
      </c>
      <c r="B14" s="25">
        <v>648</v>
      </c>
      <c r="C14" s="26">
        <v>1.3088793730306213E-2</v>
      </c>
      <c r="D14" s="56">
        <v>3206394.070000005</v>
      </c>
      <c r="E14" s="26">
        <v>1.8549476143419941E-2</v>
      </c>
      <c r="F14" s="27">
        <v>1021871.0699999997</v>
      </c>
      <c r="G14" s="27">
        <v>1829738.6115123024</v>
      </c>
      <c r="H14" s="26">
        <v>2.4619364320142553E-2</v>
      </c>
      <c r="I14" s="27">
        <v>6058003.7515122937</v>
      </c>
      <c r="J14" s="26">
        <v>1.90731172006634E-2</v>
      </c>
    </row>
    <row r="15" spans="1:10" ht="18" customHeight="1" thickBot="1" x14ac:dyDescent="0.3">
      <c r="A15" s="24" t="s">
        <v>17</v>
      </c>
      <c r="B15" s="25">
        <v>296</v>
      </c>
      <c r="C15" s="26">
        <v>5.9788317039670353E-3</v>
      </c>
      <c r="D15" s="56">
        <v>1797505.959999999</v>
      </c>
      <c r="E15" s="26">
        <v>1.0398844681831354E-2</v>
      </c>
      <c r="F15" s="27">
        <v>597076.09999999986</v>
      </c>
      <c r="G15" s="27">
        <v>918404.14225180028</v>
      </c>
      <c r="H15" s="26">
        <v>1.2357243831968548E-2</v>
      </c>
      <c r="I15" s="27">
        <v>3312986.2022518017</v>
      </c>
      <c r="J15" s="26">
        <v>1.043065945674846E-2</v>
      </c>
    </row>
    <row r="16" spans="1:10" s="3" customFormat="1" ht="18" customHeight="1" thickTop="1" x14ac:dyDescent="0.25">
      <c r="A16" s="28" t="s">
        <v>35</v>
      </c>
      <c r="B16" s="29">
        <v>49508</v>
      </c>
      <c r="C16" s="30">
        <v>1</v>
      </c>
      <c r="D16" s="57">
        <v>172856313.84999567</v>
      </c>
      <c r="E16" s="30">
        <v>1</v>
      </c>
      <c r="F16" s="31">
        <v>70442584.920006946</v>
      </c>
      <c r="G16" s="31">
        <v>74321115.188798174</v>
      </c>
      <c r="H16" s="30">
        <v>1</v>
      </c>
      <c r="I16" s="31">
        <v>317620013.9587872</v>
      </c>
      <c r="J16" s="30">
        <v>1</v>
      </c>
    </row>
    <row r="18" spans="1:10" s="11" customFormat="1" ht="16.5" customHeight="1" x14ac:dyDescent="0.25">
      <c r="A18" s="70" t="s">
        <v>51</v>
      </c>
      <c r="B18" s="70"/>
      <c r="C18" s="70"/>
      <c r="D18" s="70"/>
      <c r="E18" s="70"/>
      <c r="F18" s="70"/>
      <c r="G18" s="70"/>
      <c r="H18" s="70"/>
      <c r="I18" s="70"/>
      <c r="J18" s="70"/>
    </row>
  </sheetData>
  <mergeCells count="2">
    <mergeCell ref="A2:J2"/>
    <mergeCell ref="A18:J18"/>
  </mergeCells>
  <printOptions horizontalCentered="1"/>
  <pageMargins left="0.39370078740157483" right="0.39370078740157483" top="0.78740157480314965" bottom="0.39370078740157483" header="0" footer="0"/>
  <pageSetup paperSize="9" orientation="landscape" r:id="rId1"/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J20"/>
  <sheetViews>
    <sheetView showGridLines="0" zoomScaleNormal="100" workbookViewId="0">
      <selection activeCell="I23" sqref="I23"/>
    </sheetView>
  </sheetViews>
  <sheetFormatPr defaultRowHeight="15" x14ac:dyDescent="0.25"/>
  <cols>
    <col min="1" max="1" width="64.140625" bestFit="1" customWidth="1"/>
    <col min="2" max="2" width="9.42578125" customWidth="1"/>
    <col min="3" max="3" width="10.5703125" style="14" customWidth="1"/>
    <col min="4" max="4" width="15.28515625" style="13" customWidth="1"/>
    <col min="5" max="5" width="13" style="13" customWidth="1"/>
    <col min="6" max="6" width="14.7109375" style="13" customWidth="1"/>
    <col min="7" max="7" width="15.42578125" style="13" customWidth="1"/>
    <col min="8" max="8" width="13.28515625" style="13" customWidth="1"/>
    <col min="9" max="9" width="15.42578125" customWidth="1"/>
    <col min="10" max="10" width="11" style="13" customWidth="1"/>
  </cols>
  <sheetData>
    <row r="2" spans="1:10" s="1" customFormat="1" ht="21" x14ac:dyDescent="0.25">
      <c r="A2" s="75" t="s">
        <v>81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0.25" customHeight="1" x14ac:dyDescent="0.25"/>
    <row r="4" spans="1:10" ht="41.25" customHeight="1" x14ac:dyDescent="0.25">
      <c r="A4" s="37" t="s">
        <v>44</v>
      </c>
      <c r="B4" s="35" t="s">
        <v>34</v>
      </c>
      <c r="C4" s="36" t="s">
        <v>47</v>
      </c>
      <c r="D4" s="36" t="s">
        <v>8</v>
      </c>
      <c r="E4" s="36" t="s">
        <v>22</v>
      </c>
      <c r="F4" s="36" t="s">
        <v>70</v>
      </c>
      <c r="G4" s="36" t="s">
        <v>6</v>
      </c>
      <c r="H4" s="36" t="s">
        <v>23</v>
      </c>
      <c r="I4" s="36" t="s">
        <v>7</v>
      </c>
      <c r="J4" s="36" t="s">
        <v>24</v>
      </c>
    </row>
    <row r="5" spans="1:10" ht="18" customHeight="1" x14ac:dyDescent="0.25">
      <c r="A5" s="24" t="s">
        <v>20</v>
      </c>
      <c r="B5" s="38"/>
      <c r="C5" s="39"/>
      <c r="D5" s="40"/>
      <c r="E5" s="41"/>
      <c r="F5" s="41"/>
      <c r="G5" s="40"/>
      <c r="H5" s="41"/>
      <c r="I5" s="42"/>
      <c r="J5" s="41"/>
    </row>
    <row r="6" spans="1:10" ht="18" customHeight="1" x14ac:dyDescent="0.25">
      <c r="A6" s="43" t="s">
        <v>83</v>
      </c>
      <c r="B6" s="63">
        <v>633</v>
      </c>
      <c r="C6" s="44">
        <v>4.0182822319558179E-2</v>
      </c>
      <c r="D6" s="45">
        <v>3110068.600000002</v>
      </c>
      <c r="E6" s="46">
        <v>5.8747758763878458E-2</v>
      </c>
      <c r="F6" s="51">
        <v>1460492.9900000007</v>
      </c>
      <c r="G6" s="45">
        <v>1090323.6700000006</v>
      </c>
      <c r="H6" s="46">
        <v>6.0940577444928055E-2</v>
      </c>
      <c r="I6" s="47">
        <v>5660885.2600000035</v>
      </c>
      <c r="J6" s="46">
        <v>5.9048441339497382E-2</v>
      </c>
    </row>
    <row r="7" spans="1:10" ht="18" customHeight="1" x14ac:dyDescent="0.25">
      <c r="A7" s="43" t="s">
        <v>87</v>
      </c>
      <c r="B7" s="63">
        <v>1</v>
      </c>
      <c r="C7" s="44">
        <v>6.3479972068812291E-5</v>
      </c>
      <c r="D7" s="45">
        <v>13596.68</v>
      </c>
      <c r="E7" s="46">
        <v>2.5683500249147254E-4</v>
      </c>
      <c r="F7" s="51">
        <v>6798.34</v>
      </c>
      <c r="G7" s="45">
        <v>2938.67</v>
      </c>
      <c r="H7" s="46">
        <v>1.6424870123207233E-4</v>
      </c>
      <c r="I7" s="47">
        <v>23333.69</v>
      </c>
      <c r="J7" s="46">
        <v>2.433926783386201E-4</v>
      </c>
    </row>
    <row r="8" spans="1:10" ht="18" customHeight="1" x14ac:dyDescent="0.25">
      <c r="A8" s="43" t="s">
        <v>82</v>
      </c>
      <c r="B8" s="63">
        <v>2374</v>
      </c>
      <c r="C8" s="44">
        <v>0.15070145369136037</v>
      </c>
      <c r="D8" s="45">
        <v>8015245.5599998916</v>
      </c>
      <c r="E8" s="46">
        <v>0.1514042849704734</v>
      </c>
      <c r="F8" s="51">
        <v>3777994.1100000083</v>
      </c>
      <c r="G8" s="45">
        <v>2674568.1000000029</v>
      </c>
      <c r="H8" s="46">
        <v>0.14948746772578475</v>
      </c>
      <c r="I8" s="47">
        <v>14467807.770000076</v>
      </c>
      <c r="J8" s="46">
        <v>0.15091305673593064</v>
      </c>
    </row>
    <row r="9" spans="1:10" ht="18" customHeight="1" x14ac:dyDescent="0.25">
      <c r="A9" s="43" t="s">
        <v>52</v>
      </c>
      <c r="B9" s="63">
        <v>1214</v>
      </c>
      <c r="C9" s="44">
        <v>7.7064686091538118E-2</v>
      </c>
      <c r="D9" s="45">
        <v>3977781.69</v>
      </c>
      <c r="E9" s="46">
        <v>7.5138458084009013E-2</v>
      </c>
      <c r="F9" s="51">
        <v>1865612.8199999959</v>
      </c>
      <c r="G9" s="45">
        <v>1323291.8399999971</v>
      </c>
      <c r="H9" s="46">
        <v>7.3961678606648165E-2</v>
      </c>
      <c r="I9" s="47">
        <v>7166686.349999994</v>
      </c>
      <c r="J9" s="46">
        <v>7.4755385262225041E-2</v>
      </c>
    </row>
    <row r="10" spans="1:10" ht="18" customHeight="1" x14ac:dyDescent="0.25">
      <c r="A10" s="43" t="s">
        <v>86</v>
      </c>
      <c r="B10" s="63">
        <v>1088</v>
      </c>
      <c r="C10" s="44">
        <v>6.9066209610867776E-2</v>
      </c>
      <c r="D10" s="45">
        <v>3841979.9399999972</v>
      </c>
      <c r="E10" s="46">
        <v>7.2573225777328484E-2</v>
      </c>
      <c r="F10" s="51">
        <v>1769336.3999999913</v>
      </c>
      <c r="G10" s="45">
        <v>1262860.719999999</v>
      </c>
      <c r="H10" s="46">
        <v>7.0584050981226068E-2</v>
      </c>
      <c r="I10" s="47">
        <v>6874177.0599999884</v>
      </c>
      <c r="J10" s="46">
        <v>7.1704233921308563E-2</v>
      </c>
    </row>
    <row r="11" spans="1:10" ht="18" customHeight="1" x14ac:dyDescent="0.25">
      <c r="A11" s="43" t="s">
        <v>40</v>
      </c>
      <c r="B11" s="63">
        <v>2185</v>
      </c>
      <c r="C11" s="44">
        <v>0.13870373897035485</v>
      </c>
      <c r="D11" s="45">
        <v>7445342.8799999282</v>
      </c>
      <c r="E11" s="46">
        <v>0.14063908668400291</v>
      </c>
      <c r="F11" s="51">
        <v>3524549.2200000044</v>
      </c>
      <c r="G11" s="45">
        <v>2528168.2600000054</v>
      </c>
      <c r="H11" s="46">
        <v>0.14130486009015952</v>
      </c>
      <c r="I11" s="47">
        <v>13498060.360000031</v>
      </c>
      <c r="J11" s="46">
        <v>0.14079766480984218</v>
      </c>
    </row>
    <row r="12" spans="1:10" ht="18" customHeight="1" x14ac:dyDescent="0.25">
      <c r="A12" s="43" t="s">
        <v>85</v>
      </c>
      <c r="B12" s="63">
        <v>1334</v>
      </c>
      <c r="C12" s="44">
        <v>8.4682282739795597E-2</v>
      </c>
      <c r="D12" s="45">
        <v>4539094.3799999952</v>
      </c>
      <c r="E12" s="46">
        <v>8.5741395428614017E-2</v>
      </c>
      <c r="F12" s="51">
        <v>2169530.7799999882</v>
      </c>
      <c r="G12" s="45">
        <v>1541813.7399999998</v>
      </c>
      <c r="H12" s="46">
        <v>8.6175346104449976E-2</v>
      </c>
      <c r="I12" s="47">
        <v>8250438.8999999724</v>
      </c>
      <c r="J12" s="46">
        <v>8.6059959712335765E-2</v>
      </c>
    </row>
    <row r="13" spans="1:10" ht="18" customHeight="1" x14ac:dyDescent="0.25">
      <c r="A13" s="43" t="s">
        <v>41</v>
      </c>
      <c r="B13" s="63">
        <v>1738</v>
      </c>
      <c r="C13" s="44">
        <v>0.11032819145559576</v>
      </c>
      <c r="D13" s="45">
        <v>5388378.8699999843</v>
      </c>
      <c r="E13" s="46">
        <v>0.10178398701017041</v>
      </c>
      <c r="F13" s="51">
        <v>2411648.1599999969</v>
      </c>
      <c r="G13" s="45">
        <v>1752829.0499999959</v>
      </c>
      <c r="H13" s="46">
        <v>9.7969453849648475E-2</v>
      </c>
      <c r="I13" s="47">
        <v>9552856.0800000187</v>
      </c>
      <c r="J13" s="46">
        <v>9.9645415152707348E-2</v>
      </c>
    </row>
    <row r="14" spans="1:10" ht="18" customHeight="1" x14ac:dyDescent="0.25">
      <c r="A14" s="43" t="s">
        <v>39</v>
      </c>
      <c r="B14" s="63">
        <v>1243</v>
      </c>
      <c r="C14" s="44">
        <v>7.8905605281533675E-2</v>
      </c>
      <c r="D14" s="45">
        <v>4259493.479999993</v>
      </c>
      <c r="E14" s="46">
        <v>8.0459863624664923E-2</v>
      </c>
      <c r="F14" s="51">
        <v>2015213.54999999</v>
      </c>
      <c r="G14" s="45">
        <v>1426060.0699999989</v>
      </c>
      <c r="H14" s="46">
        <v>7.9705620017360909E-2</v>
      </c>
      <c r="I14" s="47">
        <v>7700767.0999999847</v>
      </c>
      <c r="J14" s="46">
        <v>8.0326357714143135E-2</v>
      </c>
    </row>
    <row r="15" spans="1:10" ht="18" customHeight="1" x14ac:dyDescent="0.25">
      <c r="A15" s="43" t="s">
        <v>84</v>
      </c>
      <c r="B15" s="63">
        <v>1586</v>
      </c>
      <c r="C15" s="44">
        <v>0.10067923570113629</v>
      </c>
      <c r="D15" s="45">
        <v>4839685.0699999928</v>
      </c>
      <c r="E15" s="46">
        <v>9.1419414666770893E-2</v>
      </c>
      <c r="F15" s="51">
        <v>2346121.0499999914</v>
      </c>
      <c r="G15" s="45">
        <v>1677022.8199999915</v>
      </c>
      <c r="H15" s="46">
        <v>9.3732477658786464E-2</v>
      </c>
      <c r="I15" s="47">
        <v>8862828.9399999995</v>
      </c>
      <c r="J15" s="46">
        <v>9.2447772871056114E-2</v>
      </c>
    </row>
    <row r="16" spans="1:10" ht="18" customHeight="1" x14ac:dyDescent="0.25">
      <c r="A16" s="43" t="s">
        <v>42</v>
      </c>
      <c r="B16" s="63">
        <v>2357</v>
      </c>
      <c r="C16" s="44">
        <v>0.14962229416619058</v>
      </c>
      <c r="D16" s="45">
        <v>7508690.2899999144</v>
      </c>
      <c r="E16" s="46">
        <v>0.14183568998754281</v>
      </c>
      <c r="F16" s="51">
        <v>3690253.6600000048</v>
      </c>
      <c r="G16" s="45">
        <v>2611710.5000000028</v>
      </c>
      <c r="H16" s="46">
        <v>0.14597421881979492</v>
      </c>
      <c r="I16" s="47">
        <v>13810654.450000029</v>
      </c>
      <c r="J16" s="46">
        <v>0.14405831980259828</v>
      </c>
    </row>
    <row r="17" spans="1:10" ht="18" customHeight="1" x14ac:dyDescent="0.25">
      <c r="A17" s="12" t="s">
        <v>35</v>
      </c>
      <c r="B17" s="64">
        <v>15753</v>
      </c>
      <c r="C17" s="15">
        <v>1</v>
      </c>
      <c r="D17" s="18">
        <v>52939357.440002516</v>
      </c>
      <c r="E17" s="17">
        <v>1</v>
      </c>
      <c r="F17" s="65">
        <v>25037551.080000456</v>
      </c>
      <c r="G17" s="18">
        <v>17891587.439999647</v>
      </c>
      <c r="H17" s="17">
        <v>1</v>
      </c>
      <c r="I17" s="16">
        <v>95868495.960001722</v>
      </c>
      <c r="J17" s="17">
        <v>1</v>
      </c>
    </row>
    <row r="18" spans="1:10" x14ac:dyDescent="0.25">
      <c r="A18" s="1"/>
      <c r="B18" s="1"/>
      <c r="I18" s="1"/>
    </row>
    <row r="19" spans="1:10" x14ac:dyDescent="0.25">
      <c r="A19" s="70" t="s">
        <v>38</v>
      </c>
      <c r="B19" s="70"/>
      <c r="C19" s="70"/>
      <c r="D19" s="70"/>
      <c r="E19" s="70"/>
      <c r="F19" s="70"/>
      <c r="G19" s="70"/>
      <c r="H19" s="70"/>
      <c r="I19" s="70"/>
      <c r="J19" s="70"/>
    </row>
    <row r="20" spans="1:10" x14ac:dyDescent="0.25">
      <c r="A20" s="1"/>
      <c r="B20" s="1"/>
      <c r="I20" s="1"/>
    </row>
  </sheetData>
  <mergeCells count="2">
    <mergeCell ref="A2:J2"/>
    <mergeCell ref="A19:J1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1" orientation="landscape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19"/>
  <sheetViews>
    <sheetView showGridLines="0" zoomScaleNormal="100" workbookViewId="0">
      <selection activeCell="J24" sqref="J24"/>
    </sheetView>
  </sheetViews>
  <sheetFormatPr defaultRowHeight="15" x14ac:dyDescent="0.25"/>
  <cols>
    <col min="1" max="1" width="62.28515625" customWidth="1"/>
    <col min="2" max="3" width="9.140625" style="2"/>
    <col min="4" max="4" width="14" style="2" customWidth="1"/>
    <col min="5" max="6" width="13.140625" style="2" customWidth="1"/>
    <col min="7" max="7" width="13.5703125" style="2" customWidth="1"/>
    <col min="8" max="8" width="10.42578125" style="2" customWidth="1"/>
    <col min="9" max="9" width="14.28515625" style="2" customWidth="1"/>
    <col min="10" max="10" width="11.140625" style="2" customWidth="1"/>
    <col min="11" max="11" width="14.28515625" bestFit="1" customWidth="1"/>
  </cols>
  <sheetData>
    <row r="2" spans="1:11" s="1" customFormat="1" ht="19.5" customHeight="1" x14ac:dyDescent="0.25">
      <c r="A2" s="75" t="s">
        <v>88</v>
      </c>
      <c r="B2" s="75"/>
      <c r="C2" s="75"/>
      <c r="D2" s="75"/>
      <c r="E2" s="75"/>
      <c r="F2" s="75"/>
      <c r="G2" s="75"/>
      <c r="H2" s="75"/>
      <c r="I2" s="75"/>
      <c r="J2" s="75"/>
    </row>
    <row r="3" spans="1:11" ht="21" customHeight="1" x14ac:dyDescent="0.25"/>
    <row r="4" spans="1:11" ht="45.75" customHeight="1" x14ac:dyDescent="0.25">
      <c r="A4" s="37" t="s">
        <v>49</v>
      </c>
      <c r="B4" s="35" t="s">
        <v>46</v>
      </c>
      <c r="C4" s="36" t="s">
        <v>47</v>
      </c>
      <c r="D4" s="36" t="s">
        <v>8</v>
      </c>
      <c r="E4" s="36" t="s">
        <v>22</v>
      </c>
      <c r="F4" s="36" t="s">
        <v>70</v>
      </c>
      <c r="G4" s="36" t="s">
        <v>6</v>
      </c>
      <c r="H4" s="36" t="s">
        <v>23</v>
      </c>
      <c r="I4" s="36" t="s">
        <v>7</v>
      </c>
      <c r="J4" s="36" t="s">
        <v>24</v>
      </c>
    </row>
    <row r="5" spans="1:11" ht="18" customHeight="1" x14ac:dyDescent="0.25">
      <c r="A5" s="24" t="s">
        <v>20</v>
      </c>
      <c r="B5" s="48">
        <v>13221</v>
      </c>
      <c r="C5" s="41">
        <v>1</v>
      </c>
      <c r="D5" s="40">
        <v>47515457.360000633</v>
      </c>
      <c r="E5" s="41">
        <v>1</v>
      </c>
      <c r="F5" s="49">
        <v>19703586.050000057</v>
      </c>
      <c r="G5" s="49">
        <v>16601380.009999843</v>
      </c>
      <c r="H5" s="41">
        <v>1</v>
      </c>
      <c r="I5" s="49">
        <v>83820423.420000821</v>
      </c>
      <c r="J5" s="41">
        <v>1</v>
      </c>
    </row>
    <row r="6" spans="1:11" ht="18" customHeight="1" x14ac:dyDescent="0.25">
      <c r="A6" s="43" t="s">
        <v>43</v>
      </c>
      <c r="B6" s="50">
        <v>917</v>
      </c>
      <c r="C6" s="46">
        <v>6.9359352545193251E-2</v>
      </c>
      <c r="D6" s="45">
        <v>4507920.8899999931</v>
      </c>
      <c r="E6" s="46">
        <v>9.4872724381999576E-2</v>
      </c>
      <c r="F6" s="51">
        <v>1950714.080000001</v>
      </c>
      <c r="G6" s="51">
        <v>1405460.6300000011</v>
      </c>
      <c r="H6" s="46">
        <v>8.4659265022150071E-2</v>
      </c>
      <c r="I6" s="51">
        <v>7864095.599999995</v>
      </c>
      <c r="J6" s="46">
        <v>9.3820757270518668E-2</v>
      </c>
      <c r="K6" s="67"/>
    </row>
    <row r="7" spans="1:11" ht="18" customHeight="1" x14ac:dyDescent="0.25">
      <c r="A7" s="43" t="s">
        <v>82</v>
      </c>
      <c r="B7" s="50">
        <v>1593</v>
      </c>
      <c r="C7" s="46">
        <v>0.12049012933968686</v>
      </c>
      <c r="D7" s="45">
        <v>5323983.8200000348</v>
      </c>
      <c r="E7" s="46">
        <v>0.11204740763964234</v>
      </c>
      <c r="F7" s="51">
        <v>2107979.5500000278</v>
      </c>
      <c r="G7" s="51">
        <v>1850565.1000000085</v>
      </c>
      <c r="H7" s="46">
        <v>0.11147055840450133</v>
      </c>
      <c r="I7" s="51">
        <v>9282528.469999969</v>
      </c>
      <c r="J7" s="46">
        <v>0.11074303959892688</v>
      </c>
      <c r="K7" s="67"/>
    </row>
    <row r="8" spans="1:11" ht="18" customHeight="1" x14ac:dyDescent="0.25">
      <c r="A8" s="43" t="s">
        <v>52</v>
      </c>
      <c r="B8" s="50">
        <v>1045</v>
      </c>
      <c r="C8" s="46">
        <v>7.9040919748884345E-2</v>
      </c>
      <c r="D8" s="45">
        <v>4213300.6100000078</v>
      </c>
      <c r="E8" s="46">
        <v>8.8672209931137905E-2</v>
      </c>
      <c r="F8" s="51">
        <v>1868779.5700000124</v>
      </c>
      <c r="G8" s="51">
        <v>1504870.6600000004</v>
      </c>
      <c r="H8" s="46">
        <v>9.0647323240209021E-2</v>
      </c>
      <c r="I8" s="51">
        <v>7586950.8399999952</v>
      </c>
      <c r="J8" s="46">
        <v>9.0514346390066475E-2</v>
      </c>
      <c r="K8" s="67"/>
    </row>
    <row r="9" spans="1:11" ht="18" customHeight="1" x14ac:dyDescent="0.25">
      <c r="A9" s="43" t="s">
        <v>86</v>
      </c>
      <c r="B9" s="50">
        <v>1394</v>
      </c>
      <c r="C9" s="46">
        <v>0.10543831782769836</v>
      </c>
      <c r="D9" s="45">
        <v>4919947.9400000246</v>
      </c>
      <c r="E9" s="46">
        <v>0.10354415622529028</v>
      </c>
      <c r="F9" s="51">
        <v>2084753.0700000208</v>
      </c>
      <c r="G9" s="51">
        <v>1747276.1700000013</v>
      </c>
      <c r="H9" s="46">
        <v>0.10524885093573723</v>
      </c>
      <c r="I9" s="51">
        <v>8751977.179999968</v>
      </c>
      <c r="J9" s="46">
        <v>0.10441342125112212</v>
      </c>
      <c r="K9" s="67"/>
    </row>
    <row r="10" spans="1:11" ht="18" customHeight="1" x14ac:dyDescent="0.25">
      <c r="A10" s="43" t="s">
        <v>40</v>
      </c>
      <c r="B10" s="50">
        <v>1532</v>
      </c>
      <c r="C10" s="46">
        <v>0.11587625746917782</v>
      </c>
      <c r="D10" s="45">
        <v>5068063.7800000245</v>
      </c>
      <c r="E10" s="46">
        <v>0.10666137003800392</v>
      </c>
      <c r="F10" s="51">
        <v>2041576.6300000262</v>
      </c>
      <c r="G10" s="51">
        <v>1805359.1500000011</v>
      </c>
      <c r="H10" s="46">
        <v>0.10874753477798489</v>
      </c>
      <c r="I10" s="51">
        <v>8914999.5599999763</v>
      </c>
      <c r="J10" s="46">
        <v>0.10635832171032343</v>
      </c>
      <c r="K10" s="67"/>
    </row>
    <row r="11" spans="1:11" ht="18" customHeight="1" x14ac:dyDescent="0.25">
      <c r="A11" s="43" t="s">
        <v>85</v>
      </c>
      <c r="B11" s="50">
        <v>1656</v>
      </c>
      <c r="C11" s="46">
        <v>0.12525527569775358</v>
      </c>
      <c r="D11" s="45">
        <v>5773514.8400000166</v>
      </c>
      <c r="E11" s="46">
        <v>0.12150813989344582</v>
      </c>
      <c r="F11" s="51">
        <v>2462944.3900000299</v>
      </c>
      <c r="G11" s="51">
        <v>2129383.0800000061</v>
      </c>
      <c r="H11" s="46">
        <v>0.12826542604996524</v>
      </c>
      <c r="I11" s="51">
        <v>10365842.309999982</v>
      </c>
      <c r="J11" s="46">
        <v>0.12366726254840817</v>
      </c>
      <c r="K11" s="67"/>
    </row>
    <row r="12" spans="1:11" ht="18" customHeight="1" x14ac:dyDescent="0.25">
      <c r="A12" s="43" t="s">
        <v>41</v>
      </c>
      <c r="B12" s="50">
        <v>1355</v>
      </c>
      <c r="C12" s="46">
        <v>0.10248846532032373</v>
      </c>
      <c r="D12" s="45">
        <v>4566477.9500000225</v>
      </c>
      <c r="E12" s="46">
        <v>9.610510355403136E-2</v>
      </c>
      <c r="F12" s="51">
        <v>1815022.1400000171</v>
      </c>
      <c r="G12" s="51">
        <v>1610140.7200000009</v>
      </c>
      <c r="H12" s="46">
        <v>9.6988365968981638E-2</v>
      </c>
      <c r="I12" s="51">
        <v>7991640.80999998</v>
      </c>
      <c r="J12" s="46">
        <v>9.5342405632528146E-2</v>
      </c>
      <c r="K12" s="67"/>
    </row>
    <row r="13" spans="1:11" ht="18" customHeight="1" x14ac:dyDescent="0.25">
      <c r="A13" s="43" t="s">
        <v>39</v>
      </c>
      <c r="B13" s="50">
        <v>1368</v>
      </c>
      <c r="C13" s="46">
        <v>0.10347174948944861</v>
      </c>
      <c r="D13" s="45">
        <v>5225399.6400000211</v>
      </c>
      <c r="E13" s="46">
        <v>0.10997262638997256</v>
      </c>
      <c r="F13" s="51">
        <v>2206715.1400000225</v>
      </c>
      <c r="G13" s="51">
        <v>1807955.3000000077</v>
      </c>
      <c r="H13" s="46">
        <v>0.10890391635580811</v>
      </c>
      <c r="I13" s="51">
        <v>9240070.0799999777</v>
      </c>
      <c r="J13" s="46">
        <v>0.11023649968576939</v>
      </c>
      <c r="K13" s="67"/>
    </row>
    <row r="14" spans="1:11" ht="18" customHeight="1" x14ac:dyDescent="0.25">
      <c r="A14" s="43" t="s">
        <v>84</v>
      </c>
      <c r="B14" s="50">
        <v>807</v>
      </c>
      <c r="C14" s="46">
        <v>6.1039255729521215E-2</v>
      </c>
      <c r="D14" s="45">
        <v>2824523.5299999956</v>
      </c>
      <c r="E14" s="46">
        <v>5.9444309008750702E-2</v>
      </c>
      <c r="F14" s="51">
        <v>1155870.9299999981</v>
      </c>
      <c r="G14" s="51">
        <v>966927.3599999994</v>
      </c>
      <c r="H14" s="46">
        <v>5.8243794155520237E-2</v>
      </c>
      <c r="I14" s="51">
        <v>4947321.8199999994</v>
      </c>
      <c r="J14" s="46">
        <v>5.9022868391040526E-2</v>
      </c>
      <c r="K14" s="67"/>
    </row>
    <row r="15" spans="1:11" ht="18" customHeight="1" thickBot="1" x14ac:dyDescent="0.3">
      <c r="A15" s="43" t="s">
        <v>42</v>
      </c>
      <c r="B15" s="50">
        <v>1554</v>
      </c>
      <c r="C15" s="46">
        <v>0.11754027683231223</v>
      </c>
      <c r="D15" s="45">
        <v>5092324.3600000283</v>
      </c>
      <c r="E15" s="46">
        <v>0.10717195293771577</v>
      </c>
      <c r="F15" s="51">
        <v>2009230.5500000233</v>
      </c>
      <c r="G15" s="51">
        <v>1773441.8400000066</v>
      </c>
      <c r="H15" s="46">
        <v>0.10682496508915365</v>
      </c>
      <c r="I15" s="51">
        <v>8874996.75</v>
      </c>
      <c r="J15" s="46">
        <v>0.10588107752128452</v>
      </c>
      <c r="K15" s="67"/>
    </row>
    <row r="16" spans="1:11" ht="18" customHeight="1" thickTop="1" x14ac:dyDescent="0.25">
      <c r="A16" s="28" t="s">
        <v>35</v>
      </c>
      <c r="B16" s="52">
        <v>13221</v>
      </c>
      <c r="C16" s="53">
        <v>1</v>
      </c>
      <c r="D16" s="66">
        <v>47515457.360000633</v>
      </c>
      <c r="E16" s="53">
        <v>1</v>
      </c>
      <c r="F16" s="54">
        <v>19703586.050000057</v>
      </c>
      <c r="G16" s="54">
        <v>16601380.009999843</v>
      </c>
      <c r="H16" s="53">
        <v>1</v>
      </c>
      <c r="I16" s="54">
        <v>83820423.420000821</v>
      </c>
      <c r="J16" s="53">
        <v>1</v>
      </c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70" t="s">
        <v>38</v>
      </c>
      <c r="B18" s="70"/>
      <c r="C18" s="70"/>
      <c r="D18" s="70"/>
      <c r="E18" s="70"/>
      <c r="F18" s="70"/>
      <c r="G18" s="70"/>
      <c r="H18" s="70"/>
      <c r="I18" s="70"/>
      <c r="J18" s="70"/>
    </row>
    <row r="19" spans="1:10" x14ac:dyDescent="0.25">
      <c r="B19" s="55"/>
    </row>
  </sheetData>
  <mergeCells count="2">
    <mergeCell ref="A2:J2"/>
    <mergeCell ref="A18:J18"/>
  </mergeCells>
  <printOptions horizontalCentered="1"/>
  <pageMargins left="0.2" right="0.24" top="0.78740157480314965" bottom="0.39370078740157483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7" workbookViewId="0">
      <selection activeCell="A33" sqref="A33"/>
    </sheetView>
  </sheetViews>
  <sheetFormatPr defaultRowHeight="12.75" x14ac:dyDescent="0.2"/>
  <cols>
    <col min="1" max="1" width="15.5703125" style="9" bestFit="1" customWidth="1"/>
    <col min="2" max="256" width="9.140625" style="9"/>
    <col min="257" max="257" width="15.5703125" style="9" bestFit="1" customWidth="1"/>
    <col min="258" max="512" width="9.140625" style="9"/>
    <col min="513" max="513" width="15.5703125" style="9" bestFit="1" customWidth="1"/>
    <col min="514" max="768" width="9.140625" style="9"/>
    <col min="769" max="769" width="15.5703125" style="9" bestFit="1" customWidth="1"/>
    <col min="770" max="1024" width="9.140625" style="9"/>
    <col min="1025" max="1025" width="15.5703125" style="9" bestFit="1" customWidth="1"/>
    <col min="1026" max="1280" width="9.140625" style="9"/>
    <col min="1281" max="1281" width="15.5703125" style="9" bestFit="1" customWidth="1"/>
    <col min="1282" max="1536" width="9.140625" style="9"/>
    <col min="1537" max="1537" width="15.5703125" style="9" bestFit="1" customWidth="1"/>
    <col min="1538" max="1792" width="9.140625" style="9"/>
    <col min="1793" max="1793" width="15.5703125" style="9" bestFit="1" customWidth="1"/>
    <col min="1794" max="2048" width="9.140625" style="9"/>
    <col min="2049" max="2049" width="15.5703125" style="9" bestFit="1" customWidth="1"/>
    <col min="2050" max="2304" width="9.140625" style="9"/>
    <col min="2305" max="2305" width="15.5703125" style="9" bestFit="1" customWidth="1"/>
    <col min="2306" max="2560" width="9.140625" style="9"/>
    <col min="2561" max="2561" width="15.5703125" style="9" bestFit="1" customWidth="1"/>
    <col min="2562" max="2816" width="9.140625" style="9"/>
    <col min="2817" max="2817" width="15.5703125" style="9" bestFit="1" customWidth="1"/>
    <col min="2818" max="3072" width="9.140625" style="9"/>
    <col min="3073" max="3073" width="15.5703125" style="9" bestFit="1" customWidth="1"/>
    <col min="3074" max="3328" width="9.140625" style="9"/>
    <col min="3329" max="3329" width="15.5703125" style="9" bestFit="1" customWidth="1"/>
    <col min="3330" max="3584" width="9.140625" style="9"/>
    <col min="3585" max="3585" width="15.5703125" style="9" bestFit="1" customWidth="1"/>
    <col min="3586" max="3840" width="9.140625" style="9"/>
    <col min="3841" max="3841" width="15.5703125" style="9" bestFit="1" customWidth="1"/>
    <col min="3842" max="4096" width="9.140625" style="9"/>
    <col min="4097" max="4097" width="15.5703125" style="9" bestFit="1" customWidth="1"/>
    <col min="4098" max="4352" width="9.140625" style="9"/>
    <col min="4353" max="4353" width="15.5703125" style="9" bestFit="1" customWidth="1"/>
    <col min="4354" max="4608" width="9.140625" style="9"/>
    <col min="4609" max="4609" width="15.5703125" style="9" bestFit="1" customWidth="1"/>
    <col min="4610" max="4864" width="9.140625" style="9"/>
    <col min="4865" max="4865" width="15.5703125" style="9" bestFit="1" customWidth="1"/>
    <col min="4866" max="5120" width="9.140625" style="9"/>
    <col min="5121" max="5121" width="15.5703125" style="9" bestFit="1" customWidth="1"/>
    <col min="5122" max="5376" width="9.140625" style="9"/>
    <col min="5377" max="5377" width="15.5703125" style="9" bestFit="1" customWidth="1"/>
    <col min="5378" max="5632" width="9.140625" style="9"/>
    <col min="5633" max="5633" width="15.5703125" style="9" bestFit="1" customWidth="1"/>
    <col min="5634" max="5888" width="9.140625" style="9"/>
    <col min="5889" max="5889" width="15.5703125" style="9" bestFit="1" customWidth="1"/>
    <col min="5890" max="6144" width="9.140625" style="9"/>
    <col min="6145" max="6145" width="15.5703125" style="9" bestFit="1" customWidth="1"/>
    <col min="6146" max="6400" width="9.140625" style="9"/>
    <col min="6401" max="6401" width="15.5703125" style="9" bestFit="1" customWidth="1"/>
    <col min="6402" max="6656" width="9.140625" style="9"/>
    <col min="6657" max="6657" width="15.5703125" style="9" bestFit="1" customWidth="1"/>
    <col min="6658" max="6912" width="9.140625" style="9"/>
    <col min="6913" max="6913" width="15.5703125" style="9" bestFit="1" customWidth="1"/>
    <col min="6914" max="7168" width="9.140625" style="9"/>
    <col min="7169" max="7169" width="15.5703125" style="9" bestFit="1" customWidth="1"/>
    <col min="7170" max="7424" width="9.140625" style="9"/>
    <col min="7425" max="7425" width="15.5703125" style="9" bestFit="1" customWidth="1"/>
    <col min="7426" max="7680" width="9.140625" style="9"/>
    <col min="7681" max="7681" width="15.5703125" style="9" bestFit="1" customWidth="1"/>
    <col min="7682" max="7936" width="9.140625" style="9"/>
    <col min="7937" max="7937" width="15.5703125" style="9" bestFit="1" customWidth="1"/>
    <col min="7938" max="8192" width="9.140625" style="9"/>
    <col min="8193" max="8193" width="15.5703125" style="9" bestFit="1" customWidth="1"/>
    <col min="8194" max="8448" width="9.140625" style="9"/>
    <col min="8449" max="8449" width="15.5703125" style="9" bestFit="1" customWidth="1"/>
    <col min="8450" max="8704" width="9.140625" style="9"/>
    <col min="8705" max="8705" width="15.5703125" style="9" bestFit="1" customWidth="1"/>
    <col min="8706" max="8960" width="9.140625" style="9"/>
    <col min="8961" max="8961" width="15.5703125" style="9" bestFit="1" customWidth="1"/>
    <col min="8962" max="9216" width="9.140625" style="9"/>
    <col min="9217" max="9217" width="15.5703125" style="9" bestFit="1" customWidth="1"/>
    <col min="9218" max="9472" width="9.140625" style="9"/>
    <col min="9473" max="9473" width="15.5703125" style="9" bestFit="1" customWidth="1"/>
    <col min="9474" max="9728" width="9.140625" style="9"/>
    <col min="9729" max="9729" width="15.5703125" style="9" bestFit="1" customWidth="1"/>
    <col min="9730" max="9984" width="9.140625" style="9"/>
    <col min="9985" max="9985" width="15.5703125" style="9" bestFit="1" customWidth="1"/>
    <col min="9986" max="10240" width="9.140625" style="9"/>
    <col min="10241" max="10241" width="15.5703125" style="9" bestFit="1" customWidth="1"/>
    <col min="10242" max="10496" width="9.140625" style="9"/>
    <col min="10497" max="10497" width="15.5703125" style="9" bestFit="1" customWidth="1"/>
    <col min="10498" max="10752" width="9.140625" style="9"/>
    <col min="10753" max="10753" width="15.5703125" style="9" bestFit="1" customWidth="1"/>
    <col min="10754" max="11008" width="9.140625" style="9"/>
    <col min="11009" max="11009" width="15.5703125" style="9" bestFit="1" customWidth="1"/>
    <col min="11010" max="11264" width="9.140625" style="9"/>
    <col min="11265" max="11265" width="15.5703125" style="9" bestFit="1" customWidth="1"/>
    <col min="11266" max="11520" width="9.140625" style="9"/>
    <col min="11521" max="11521" width="15.5703125" style="9" bestFit="1" customWidth="1"/>
    <col min="11522" max="11776" width="9.140625" style="9"/>
    <col min="11777" max="11777" width="15.5703125" style="9" bestFit="1" customWidth="1"/>
    <col min="11778" max="12032" width="9.140625" style="9"/>
    <col min="12033" max="12033" width="15.5703125" style="9" bestFit="1" customWidth="1"/>
    <col min="12034" max="12288" width="9.140625" style="9"/>
    <col min="12289" max="12289" width="15.5703125" style="9" bestFit="1" customWidth="1"/>
    <col min="12290" max="12544" width="9.140625" style="9"/>
    <col min="12545" max="12545" width="15.5703125" style="9" bestFit="1" customWidth="1"/>
    <col min="12546" max="12800" width="9.140625" style="9"/>
    <col min="12801" max="12801" width="15.5703125" style="9" bestFit="1" customWidth="1"/>
    <col min="12802" max="13056" width="9.140625" style="9"/>
    <col min="13057" max="13057" width="15.5703125" style="9" bestFit="1" customWidth="1"/>
    <col min="13058" max="13312" width="9.140625" style="9"/>
    <col min="13313" max="13313" width="15.5703125" style="9" bestFit="1" customWidth="1"/>
    <col min="13314" max="13568" width="9.140625" style="9"/>
    <col min="13569" max="13569" width="15.5703125" style="9" bestFit="1" customWidth="1"/>
    <col min="13570" max="13824" width="9.140625" style="9"/>
    <col min="13825" max="13825" width="15.5703125" style="9" bestFit="1" customWidth="1"/>
    <col min="13826" max="14080" width="9.140625" style="9"/>
    <col min="14081" max="14081" width="15.5703125" style="9" bestFit="1" customWidth="1"/>
    <col min="14082" max="14336" width="9.140625" style="9"/>
    <col min="14337" max="14337" width="15.5703125" style="9" bestFit="1" customWidth="1"/>
    <col min="14338" max="14592" width="9.140625" style="9"/>
    <col min="14593" max="14593" width="15.5703125" style="9" bestFit="1" customWidth="1"/>
    <col min="14594" max="14848" width="9.140625" style="9"/>
    <col min="14849" max="14849" width="15.5703125" style="9" bestFit="1" customWidth="1"/>
    <col min="14850" max="15104" width="9.140625" style="9"/>
    <col min="15105" max="15105" width="15.5703125" style="9" bestFit="1" customWidth="1"/>
    <col min="15106" max="15360" width="9.140625" style="9"/>
    <col min="15361" max="15361" width="15.5703125" style="9" bestFit="1" customWidth="1"/>
    <col min="15362" max="15616" width="9.140625" style="9"/>
    <col min="15617" max="15617" width="15.5703125" style="9" bestFit="1" customWidth="1"/>
    <col min="15618" max="15872" width="9.140625" style="9"/>
    <col min="15873" max="15873" width="15.5703125" style="9" bestFit="1" customWidth="1"/>
    <col min="15874" max="16128" width="9.140625" style="9"/>
    <col min="16129" max="16129" width="15.5703125" style="9" bestFit="1" customWidth="1"/>
    <col min="16130" max="16384" width="9.140625" style="9"/>
  </cols>
  <sheetData>
    <row r="1" spans="1:2" x14ac:dyDescent="0.2">
      <c r="A1" s="7" t="s">
        <v>27</v>
      </c>
      <c r="B1" s="8">
        <f>1+1+14+5</f>
        <v>21</v>
      </c>
    </row>
    <row r="2" spans="1:2" x14ac:dyDescent="0.2">
      <c r="A2" s="7" t="s">
        <v>28</v>
      </c>
      <c r="B2" s="8">
        <v>5</v>
      </c>
    </row>
    <row r="3" spans="1:2" x14ac:dyDescent="0.2">
      <c r="A3" s="7" t="s">
        <v>29</v>
      </c>
      <c r="B3" s="8">
        <v>10</v>
      </c>
    </row>
    <row r="4" spans="1:2" x14ac:dyDescent="0.2">
      <c r="A4" s="7" t="s">
        <v>26</v>
      </c>
      <c r="B4" s="8">
        <v>36</v>
      </c>
    </row>
    <row r="33" spans="1:1" x14ac:dyDescent="0.2">
      <c r="A33" s="9" t="s">
        <v>30</v>
      </c>
    </row>
  </sheetData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18"/>
  <sheetViews>
    <sheetView showGridLines="0" zoomScaleNormal="100" zoomScaleSheetLayoutView="55" workbookViewId="0">
      <selection activeCell="AA22" sqref="AA22"/>
    </sheetView>
  </sheetViews>
  <sheetFormatPr defaultRowHeight="15" x14ac:dyDescent="0.25"/>
  <cols>
    <col min="1" max="1" width="35.7109375" style="10" bestFit="1" customWidth="1"/>
    <col min="2" max="2" width="9.5703125" style="6" customWidth="1"/>
    <col min="3" max="3" width="8.140625" style="4" bestFit="1" customWidth="1"/>
    <col min="4" max="4" width="15.28515625" style="5" bestFit="1" customWidth="1"/>
    <col min="5" max="6" width="13.140625" style="5" customWidth="1"/>
    <col min="7" max="7" width="15" style="4" customWidth="1"/>
    <col min="8" max="8" width="12.42578125" style="4" customWidth="1"/>
    <col min="9" max="9" width="16.42578125" style="4" customWidth="1"/>
    <col min="10" max="10" width="12.7109375" style="4" customWidth="1"/>
    <col min="11" max="16384" width="9.140625" style="4"/>
  </cols>
  <sheetData>
    <row r="2" spans="1:11" s="20" customFormat="1" ht="15" customHeight="1" x14ac:dyDescent="0.25">
      <c r="A2" s="71" t="s">
        <v>72</v>
      </c>
      <c r="B2" s="71"/>
      <c r="C2" s="71"/>
      <c r="D2" s="71"/>
      <c r="E2" s="71"/>
      <c r="F2" s="71"/>
      <c r="G2" s="71"/>
      <c r="H2" s="71"/>
      <c r="I2" s="71"/>
      <c r="J2" s="71"/>
      <c r="K2" s="19"/>
    </row>
    <row r="4" spans="1:11" ht="43.5" customHeight="1" x14ac:dyDescent="0.25">
      <c r="A4" s="37" t="s">
        <v>36</v>
      </c>
      <c r="B4" s="35" t="s">
        <v>34</v>
      </c>
      <c r="C4" s="36" t="s">
        <v>47</v>
      </c>
      <c r="D4" s="36" t="s">
        <v>8</v>
      </c>
      <c r="E4" s="36" t="s">
        <v>22</v>
      </c>
      <c r="F4" s="36" t="s">
        <v>70</v>
      </c>
      <c r="G4" s="36" t="s">
        <v>10</v>
      </c>
      <c r="H4" s="36" t="s">
        <v>23</v>
      </c>
      <c r="I4" s="36" t="s">
        <v>7</v>
      </c>
      <c r="J4" s="36" t="s">
        <v>67</v>
      </c>
    </row>
    <row r="5" spans="1:11" ht="18" customHeight="1" x14ac:dyDescent="0.25">
      <c r="A5" s="24" t="s">
        <v>58</v>
      </c>
      <c r="B5" s="25">
        <v>1008</v>
      </c>
      <c r="C5" s="26">
        <v>2.8053769725306838E-2</v>
      </c>
      <c r="D5" s="56">
        <v>3895630.590000005</v>
      </c>
      <c r="E5" s="26">
        <v>2.8878489605068912E-2</v>
      </c>
      <c r="F5" s="27">
        <v>1892652.3299999998</v>
      </c>
      <c r="G5" s="58">
        <v>1678650.669999999</v>
      </c>
      <c r="H5" s="26">
        <v>3.5514640767771215E-2</v>
      </c>
      <c r="I5" s="58">
        <v>7466933.5899999999</v>
      </c>
      <c r="J5" s="26">
        <v>3.0753227446462809E-2</v>
      </c>
    </row>
    <row r="6" spans="1:11" ht="18" customHeight="1" x14ac:dyDescent="0.25">
      <c r="A6" s="24" t="s">
        <v>57</v>
      </c>
      <c r="B6" s="25">
        <v>128</v>
      </c>
      <c r="C6" s="26">
        <v>3.5623834571818207E-3</v>
      </c>
      <c r="D6" s="56">
        <v>1857855.4600000014</v>
      </c>
      <c r="E6" s="26">
        <v>1.3772368388074109E-2</v>
      </c>
      <c r="F6" s="27">
        <v>572811.78999999969</v>
      </c>
      <c r="G6" s="58">
        <v>376302.07999999996</v>
      </c>
      <c r="H6" s="26">
        <v>7.9612950033047161E-3</v>
      </c>
      <c r="I6" s="58">
        <v>2806969.3300000005</v>
      </c>
      <c r="J6" s="26">
        <v>1.156075184013192E-2</v>
      </c>
    </row>
    <row r="7" spans="1:11" ht="18" customHeight="1" x14ac:dyDescent="0.25">
      <c r="A7" s="24" t="s">
        <v>53</v>
      </c>
      <c r="B7" s="25">
        <v>3355</v>
      </c>
      <c r="C7" s="26">
        <v>9.3373410147226624E-2</v>
      </c>
      <c r="D7" s="56">
        <v>10853651.040000163</v>
      </c>
      <c r="E7" s="26">
        <v>8.0458616774464156E-2</v>
      </c>
      <c r="F7" s="27">
        <v>5277611.1000001123</v>
      </c>
      <c r="G7" s="58">
        <v>4408332.6000000099</v>
      </c>
      <c r="H7" s="26">
        <v>9.3265592104315148E-2</v>
      </c>
      <c r="I7" s="58">
        <v>20539594.740000155</v>
      </c>
      <c r="J7" s="26">
        <v>8.4594140430462289E-2</v>
      </c>
    </row>
    <row r="8" spans="1:11" ht="18" customHeight="1" x14ac:dyDescent="0.25">
      <c r="A8" s="24" t="s">
        <v>54</v>
      </c>
      <c r="B8" s="25">
        <v>15636</v>
      </c>
      <c r="C8" s="26">
        <v>0.43516740419136679</v>
      </c>
      <c r="D8" s="56">
        <v>53888313.300001346</v>
      </c>
      <c r="E8" s="26">
        <v>0.39947655700813861</v>
      </c>
      <c r="F8" s="27">
        <v>25551918.389999688</v>
      </c>
      <c r="G8" s="58">
        <v>18150343.650000382</v>
      </c>
      <c r="H8" s="26">
        <v>0.38400064174243076</v>
      </c>
      <c r="I8" s="58">
        <v>97590575.34000425</v>
      </c>
      <c r="J8" s="26">
        <v>0.40193542956933082</v>
      </c>
    </row>
    <row r="9" spans="1:11" ht="18" customHeight="1" x14ac:dyDescent="0.25">
      <c r="A9" s="24" t="s">
        <v>59</v>
      </c>
      <c r="B9" s="25">
        <v>12516</v>
      </c>
      <c r="C9" s="26">
        <v>0.34833430742255989</v>
      </c>
      <c r="D9" s="56">
        <v>46583720.649999201</v>
      </c>
      <c r="E9" s="26">
        <v>0.34532727410286462</v>
      </c>
      <c r="F9" s="27">
        <v>19454702.320000459</v>
      </c>
      <c r="G9" s="58">
        <v>16270352.859999888</v>
      </c>
      <c r="H9" s="26">
        <v>0.34422631659735098</v>
      </c>
      <c r="I9" s="58">
        <v>82308775.830001205</v>
      </c>
      <c r="J9" s="26">
        <v>0.33899598455380769</v>
      </c>
    </row>
    <row r="10" spans="1:11" ht="18" customHeight="1" x14ac:dyDescent="0.25">
      <c r="A10" s="24" t="s">
        <v>61</v>
      </c>
      <c r="B10" s="25">
        <v>418</v>
      </c>
      <c r="C10" s="26">
        <v>1.1633408477359383E-2</v>
      </c>
      <c r="D10" s="56">
        <v>7231683.5800000001</v>
      </c>
      <c r="E10" s="26">
        <v>5.3608804599765011E-2</v>
      </c>
      <c r="F10" s="27">
        <v>2814556.0999999973</v>
      </c>
      <c r="G10" s="58">
        <v>1952621.72</v>
      </c>
      <c r="H10" s="26">
        <v>4.1310953005575364E-2</v>
      </c>
      <c r="I10" s="58">
        <v>11998861.400000008</v>
      </c>
      <c r="J10" s="26">
        <v>4.941837359139864E-2</v>
      </c>
    </row>
    <row r="11" spans="1:11" ht="18" customHeight="1" x14ac:dyDescent="0.25">
      <c r="A11" s="24" t="s">
        <v>56</v>
      </c>
      <c r="B11" s="25">
        <v>264</v>
      </c>
      <c r="C11" s="26">
        <v>7.3474158804375054E-3</v>
      </c>
      <c r="D11" s="56">
        <v>1936595.720000003</v>
      </c>
      <c r="E11" s="26">
        <v>1.4356073574532887E-2</v>
      </c>
      <c r="F11" s="27">
        <v>905760.95000000088</v>
      </c>
      <c r="G11" s="58">
        <v>668936.6800000004</v>
      </c>
      <c r="H11" s="26">
        <v>1.4152465614889104E-2</v>
      </c>
      <c r="I11" s="58">
        <v>3511293.350000001</v>
      </c>
      <c r="J11" s="26">
        <v>1.4461572708831655E-2</v>
      </c>
    </row>
    <row r="12" spans="1:11" ht="18" customHeight="1" x14ac:dyDescent="0.25">
      <c r="A12" s="24" t="s">
        <v>62</v>
      </c>
      <c r="B12" s="25">
        <v>154</v>
      </c>
      <c r="C12" s="26">
        <v>4.285992596921878E-3</v>
      </c>
      <c r="D12" s="56">
        <v>1207415.6399999992</v>
      </c>
      <c r="E12" s="26">
        <v>8.9506279415311717E-3</v>
      </c>
      <c r="F12" s="27">
        <v>481695.32000000012</v>
      </c>
      <c r="G12" s="58">
        <v>367010.19</v>
      </c>
      <c r="H12" s="26">
        <v>7.7647096497816719E-3</v>
      </c>
      <c r="I12" s="58">
        <v>2056121.1499999973</v>
      </c>
      <c r="J12" s="26">
        <v>8.468317097143567E-3</v>
      </c>
    </row>
    <row r="13" spans="1:11" ht="18" customHeight="1" x14ac:dyDescent="0.25">
      <c r="A13" s="24" t="s">
        <v>55</v>
      </c>
      <c r="B13" s="25">
        <v>302</v>
      </c>
      <c r="C13" s="26">
        <v>8.4049984692883585E-3</v>
      </c>
      <c r="D13" s="56">
        <v>2593453.3500000066</v>
      </c>
      <c r="E13" s="26">
        <v>1.9225389543212887E-2</v>
      </c>
      <c r="F13" s="27">
        <v>1265129.4600000053</v>
      </c>
      <c r="G13" s="58">
        <v>823141.86999999906</v>
      </c>
      <c r="H13" s="26">
        <v>1.7414932324163322E-2</v>
      </c>
      <c r="I13" s="58">
        <v>4681724.6799999969</v>
      </c>
      <c r="J13" s="26">
        <v>1.9282097823741087E-2</v>
      </c>
    </row>
    <row r="14" spans="1:11" ht="18" customHeight="1" thickBot="1" x14ac:dyDescent="0.3">
      <c r="A14" s="24" t="s">
        <v>60</v>
      </c>
      <c r="B14" s="25">
        <v>2150</v>
      </c>
      <c r="C14" s="26">
        <v>5.9836909632350894E-2</v>
      </c>
      <c r="D14" s="56">
        <v>4848991.5499999681</v>
      </c>
      <c r="E14" s="26">
        <v>3.5945798462307714E-2</v>
      </c>
      <c r="F14" s="27">
        <v>2421035.1700000269</v>
      </c>
      <c r="G14" s="58">
        <v>2570748.6099999915</v>
      </c>
      <c r="H14" s="26">
        <v>5.4388453190440715E-2</v>
      </c>
      <c r="I14" s="58">
        <v>9840775.3299999889</v>
      </c>
      <c r="J14" s="26">
        <v>4.0530104938703466E-2</v>
      </c>
    </row>
    <row r="15" spans="1:11" ht="18" customHeight="1" thickTop="1" x14ac:dyDescent="0.25">
      <c r="A15" s="28" t="s">
        <v>35</v>
      </c>
      <c r="B15" s="29">
        <v>35931</v>
      </c>
      <c r="C15" s="30">
        <v>1</v>
      </c>
      <c r="D15" s="57">
        <v>134897310.88000607</v>
      </c>
      <c r="E15" s="30">
        <v>1</v>
      </c>
      <c r="F15" s="31">
        <v>60637872.930008404</v>
      </c>
      <c r="G15" s="59">
        <v>47266440.92999918</v>
      </c>
      <c r="H15" s="30">
        <v>1</v>
      </c>
      <c r="I15" s="59">
        <v>242801624.74000221</v>
      </c>
      <c r="J15" s="30">
        <v>1</v>
      </c>
    </row>
    <row r="16" spans="1:11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5" customHeight="1" x14ac:dyDescent="0.25">
      <c r="A17" s="70" t="s">
        <v>38</v>
      </c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15" customHeight="1" x14ac:dyDescent="0.25">
      <c r="A18" s="70" t="s">
        <v>50</v>
      </c>
      <c r="B18" s="70"/>
      <c r="C18" s="70"/>
      <c r="D18" s="70"/>
      <c r="E18" s="70"/>
      <c r="F18" s="70"/>
      <c r="G18" s="70"/>
      <c r="H18" s="70"/>
      <c r="I18" s="70"/>
      <c r="J18" s="70"/>
    </row>
  </sheetData>
  <mergeCells count="3">
    <mergeCell ref="A2:J2"/>
    <mergeCell ref="A17:J17"/>
    <mergeCell ref="A18:J18"/>
  </mergeCells>
  <printOptions horizontalCentered="1"/>
  <pageMargins left="0.39370078740157483" right="0.39370078740157483" top="0.78740157480314965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19"/>
  <sheetViews>
    <sheetView showGridLines="0" workbookViewId="0">
      <selection activeCell="AA20" sqref="AA20"/>
    </sheetView>
  </sheetViews>
  <sheetFormatPr defaultRowHeight="15" x14ac:dyDescent="0.25"/>
  <cols>
    <col min="1" max="1" width="16" style="4" customWidth="1"/>
    <col min="2" max="2" width="9" style="6" customWidth="1"/>
    <col min="3" max="3" width="9.42578125" style="4" customWidth="1"/>
    <col min="4" max="4" width="14.5703125" style="5" customWidth="1"/>
    <col min="5" max="6" width="13.140625" style="5" customWidth="1"/>
    <col min="7" max="7" width="15.85546875" style="4" customWidth="1"/>
    <col min="8" max="8" width="12.85546875" style="4" customWidth="1"/>
    <col min="9" max="9" width="15.7109375" style="4" customWidth="1"/>
    <col min="10" max="10" width="11.85546875" style="4" customWidth="1"/>
  </cols>
  <sheetData>
    <row r="2" spans="1:11" s="20" customFormat="1" ht="15" customHeight="1" x14ac:dyDescent="0.25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19"/>
    </row>
    <row r="3" spans="1:11" ht="20.25" customHeight="1" x14ac:dyDescent="0.25"/>
    <row r="4" spans="1:11" ht="45" x14ac:dyDescent="0.25">
      <c r="A4" s="37" t="s">
        <v>21</v>
      </c>
      <c r="B4" s="35" t="s">
        <v>34</v>
      </c>
      <c r="C4" s="36" t="s">
        <v>47</v>
      </c>
      <c r="D4" s="36" t="s">
        <v>8</v>
      </c>
      <c r="E4" s="36" t="s">
        <v>68</v>
      </c>
      <c r="F4" s="36" t="s">
        <v>70</v>
      </c>
      <c r="G4" s="36" t="s">
        <v>10</v>
      </c>
      <c r="H4" s="36" t="s">
        <v>23</v>
      </c>
      <c r="I4" s="36" t="s">
        <v>7</v>
      </c>
      <c r="J4" s="36" t="s">
        <v>67</v>
      </c>
    </row>
    <row r="5" spans="1:11" ht="18" customHeight="1" x14ac:dyDescent="0.25">
      <c r="A5" s="24" t="s">
        <v>19</v>
      </c>
      <c r="B5" s="25">
        <v>144</v>
      </c>
      <c r="C5" s="26">
        <v>2.0227560050568902E-2</v>
      </c>
      <c r="D5" s="56">
        <v>504130.47000000032</v>
      </c>
      <c r="E5" s="26">
        <v>1.7272230427807751E-2</v>
      </c>
      <c r="F5" s="27">
        <v>207780.38999999998</v>
      </c>
      <c r="G5" s="58">
        <v>326507.25506700022</v>
      </c>
      <c r="H5" s="26">
        <v>1.3625624516337462E-2</v>
      </c>
      <c r="I5" s="58">
        <v>1038418.1150669999</v>
      </c>
      <c r="J5" s="26">
        <v>1.6624632430774687E-2</v>
      </c>
    </row>
    <row r="6" spans="1:11" ht="18" customHeight="1" x14ac:dyDescent="0.25">
      <c r="A6" s="24" t="s">
        <v>45</v>
      </c>
      <c r="B6" s="25">
        <v>1121</v>
      </c>
      <c r="C6" s="26">
        <v>0.15746593622699817</v>
      </c>
      <c r="D6" s="56">
        <v>5211297.3000000007</v>
      </c>
      <c r="E6" s="26">
        <v>0.17854649371503439</v>
      </c>
      <c r="F6" s="27">
        <v>50174.909999999996</v>
      </c>
      <c r="G6" s="58">
        <v>3757675.9599999981</v>
      </c>
      <c r="H6" s="26">
        <v>0.15681330472892971</v>
      </c>
      <c r="I6" s="58">
        <v>9019148.1699999906</v>
      </c>
      <c r="J6" s="26">
        <v>0.14439272677294321</v>
      </c>
    </row>
    <row r="7" spans="1:11" ht="18" customHeight="1" x14ac:dyDescent="0.25">
      <c r="A7" s="24" t="s">
        <v>18</v>
      </c>
      <c r="B7" s="25">
        <v>234</v>
      </c>
      <c r="C7" s="26">
        <v>3.286978508217446E-2</v>
      </c>
      <c r="D7" s="56">
        <v>985988.62999999931</v>
      </c>
      <c r="E7" s="26">
        <v>3.3781379682443033E-2</v>
      </c>
      <c r="F7" s="27">
        <v>487416.56</v>
      </c>
      <c r="G7" s="58">
        <v>408640.38111279998</v>
      </c>
      <c r="H7" s="26">
        <v>1.7053159796138331E-2</v>
      </c>
      <c r="I7" s="58">
        <v>1882045.5711128013</v>
      </c>
      <c r="J7" s="26">
        <v>3.0130749246125188E-2</v>
      </c>
    </row>
    <row r="8" spans="1:11" ht="18" customHeight="1" x14ac:dyDescent="0.25">
      <c r="A8" s="24" t="s">
        <v>16</v>
      </c>
      <c r="B8" s="25">
        <v>84</v>
      </c>
      <c r="C8" s="26">
        <v>1.1799410029498525E-2</v>
      </c>
      <c r="D8" s="56">
        <v>338285.37000000005</v>
      </c>
      <c r="E8" s="26">
        <v>1.159014026864157E-2</v>
      </c>
      <c r="F8" s="27">
        <v>167282.57</v>
      </c>
      <c r="G8" s="58">
        <v>145799.18192960002</v>
      </c>
      <c r="H8" s="26">
        <v>6.0844127563237354E-3</v>
      </c>
      <c r="I8" s="58">
        <v>651367.12192960014</v>
      </c>
      <c r="J8" s="26">
        <v>1.0428110625624553E-2</v>
      </c>
    </row>
    <row r="9" spans="1:11" ht="18" customHeight="1" x14ac:dyDescent="0.25">
      <c r="A9" s="24" t="s">
        <v>15</v>
      </c>
      <c r="B9" s="25">
        <v>163</v>
      </c>
      <c r="C9" s="26">
        <v>2.2896474223907851E-2</v>
      </c>
      <c r="D9" s="56">
        <v>546623.45999999985</v>
      </c>
      <c r="E9" s="26">
        <v>1.8728100998072077E-2</v>
      </c>
      <c r="F9" s="27">
        <v>274347.05999999994</v>
      </c>
      <c r="G9" s="58">
        <v>263943.42321450013</v>
      </c>
      <c r="H9" s="26">
        <v>1.1014744458096458E-2</v>
      </c>
      <c r="I9" s="58">
        <v>1084913.9432145006</v>
      </c>
      <c r="J9" s="26">
        <v>1.736901086687968E-2</v>
      </c>
    </row>
    <row r="10" spans="1:11" ht="18" customHeight="1" x14ac:dyDescent="0.25">
      <c r="A10" s="24" t="s">
        <v>11</v>
      </c>
      <c r="B10" s="25">
        <v>2380</v>
      </c>
      <c r="C10" s="26">
        <v>0.33431661750245822</v>
      </c>
      <c r="D10" s="56">
        <v>9306022.0799999814</v>
      </c>
      <c r="E10" s="26">
        <v>0.31883761703994279</v>
      </c>
      <c r="F10" s="27">
        <v>4159702.6599999992</v>
      </c>
      <c r="G10" s="58">
        <v>10904384.099999972</v>
      </c>
      <c r="H10" s="26">
        <v>0.4550558709576949</v>
      </c>
      <c r="I10" s="58">
        <v>24370108.84000003</v>
      </c>
      <c r="J10" s="26">
        <v>0.39015507904234997</v>
      </c>
    </row>
    <row r="11" spans="1:11" ht="18" customHeight="1" x14ac:dyDescent="0.25">
      <c r="A11" s="24" t="s">
        <v>12</v>
      </c>
      <c r="B11" s="25">
        <v>663</v>
      </c>
      <c r="C11" s="26">
        <v>9.3131057732827649E-2</v>
      </c>
      <c r="D11" s="56">
        <v>3661053.5600000024</v>
      </c>
      <c r="E11" s="26">
        <v>0.12543292750558382</v>
      </c>
      <c r="F11" s="27">
        <v>898107.69999999914</v>
      </c>
      <c r="G11" s="58">
        <v>2437210.3144287979</v>
      </c>
      <c r="H11" s="26">
        <v>0.10170834520947193</v>
      </c>
      <c r="I11" s="58">
        <v>6996371.5744288098</v>
      </c>
      <c r="J11" s="26">
        <v>0.11200893367166921</v>
      </c>
    </row>
    <row r="12" spans="1:11" ht="18" customHeight="1" x14ac:dyDescent="0.25">
      <c r="A12" s="24" t="s">
        <v>13</v>
      </c>
      <c r="B12" s="25">
        <v>1449</v>
      </c>
      <c r="C12" s="26">
        <v>0.20353982300884957</v>
      </c>
      <c r="D12" s="56">
        <v>3673738.9599999953</v>
      </c>
      <c r="E12" s="26">
        <v>0.12586754744011938</v>
      </c>
      <c r="F12" s="27">
        <v>1448784.6600000008</v>
      </c>
      <c r="G12" s="58">
        <v>2979258.807278201</v>
      </c>
      <c r="H12" s="26">
        <v>0.12432882030947245</v>
      </c>
      <c r="I12" s="58">
        <v>8101782.4272781946</v>
      </c>
      <c r="J12" s="26">
        <v>0.12970609134541075</v>
      </c>
    </row>
    <row r="13" spans="1:11" ht="18" customHeight="1" x14ac:dyDescent="0.25">
      <c r="A13" s="24" t="s">
        <v>14</v>
      </c>
      <c r="B13" s="25">
        <v>600</v>
      </c>
      <c r="C13" s="26">
        <v>8.4281500210703755E-2</v>
      </c>
      <c r="D13" s="56">
        <v>3168994.669999999</v>
      </c>
      <c r="E13" s="26">
        <v>0.10857428666181303</v>
      </c>
      <c r="F13" s="27">
        <v>1021871.0699999986</v>
      </c>
      <c r="G13" s="58">
        <v>1820913.3115123028</v>
      </c>
      <c r="H13" s="26">
        <v>7.5989371367493688E-2</v>
      </c>
      <c r="I13" s="58">
        <v>6011779.0515123047</v>
      </c>
      <c r="J13" s="26">
        <v>9.6246026081676053E-2</v>
      </c>
    </row>
    <row r="14" spans="1:11" ht="18" customHeight="1" thickBot="1" x14ac:dyDescent="0.3">
      <c r="A14" s="24" t="s">
        <v>17</v>
      </c>
      <c r="B14" s="25">
        <v>281</v>
      </c>
      <c r="C14" s="26">
        <v>3.9471835932012922E-2</v>
      </c>
      <c r="D14" s="56">
        <v>1791205.9599999986</v>
      </c>
      <c r="E14" s="26">
        <v>6.1369276260533415E-2</v>
      </c>
      <c r="F14" s="27">
        <v>597076.09999999986</v>
      </c>
      <c r="G14" s="58">
        <v>918404.14225179947</v>
      </c>
      <c r="H14" s="26">
        <v>3.8326345900044773E-2</v>
      </c>
      <c r="I14" s="58">
        <v>3306686.2022517999</v>
      </c>
      <c r="J14" s="26">
        <v>5.2938639916546119E-2</v>
      </c>
    </row>
    <row r="15" spans="1:11" ht="18" customHeight="1" thickTop="1" x14ac:dyDescent="0.25">
      <c r="A15" s="28" t="s">
        <v>35</v>
      </c>
      <c r="B15" s="29">
        <v>7119</v>
      </c>
      <c r="C15" s="30">
        <v>1</v>
      </c>
      <c r="D15" s="57">
        <v>29187340.460000232</v>
      </c>
      <c r="E15" s="30">
        <v>1</v>
      </c>
      <c r="F15" s="31">
        <v>9312543.6799999867</v>
      </c>
      <c r="G15" s="59">
        <v>23962736.87679489</v>
      </c>
      <c r="H15" s="30">
        <v>1</v>
      </c>
      <c r="I15" s="59">
        <v>62462621.016795069</v>
      </c>
      <c r="J15" s="30">
        <v>1</v>
      </c>
    </row>
    <row r="16" spans="1:11" s="4" customFormat="1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s="4" customFormat="1" ht="15" customHeight="1" x14ac:dyDescent="0.25">
      <c r="A17" s="70" t="s">
        <v>31</v>
      </c>
      <c r="B17" s="70"/>
      <c r="C17" s="70"/>
      <c r="D17" s="70"/>
      <c r="E17" s="70"/>
      <c r="F17" s="70"/>
      <c r="G17" s="70"/>
      <c r="H17" s="70"/>
      <c r="I17" s="70"/>
      <c r="J17" s="70"/>
    </row>
    <row r="18" spans="1:10" s="4" customFormat="1" ht="15" customHeight="1" x14ac:dyDescent="0.25">
      <c r="A18" s="72" t="s">
        <v>50</v>
      </c>
      <c r="B18" s="72"/>
      <c r="C18" s="72"/>
      <c r="D18" s="72"/>
      <c r="E18" s="72"/>
      <c r="F18" s="72"/>
      <c r="G18" s="72"/>
      <c r="H18" s="72"/>
      <c r="I18" s="72"/>
      <c r="J18" s="72"/>
    </row>
    <row r="19" spans="1:10" s="4" customFormat="1" x14ac:dyDescent="0.25">
      <c r="A19" s="10"/>
      <c r="B19" s="6"/>
      <c r="D19" s="5"/>
      <c r="E19" s="5"/>
      <c r="F19" s="5"/>
    </row>
  </sheetData>
  <mergeCells count="3">
    <mergeCell ref="A2:J2"/>
    <mergeCell ref="A17:J17"/>
    <mergeCell ref="A18:J18"/>
  </mergeCells>
  <printOptions horizontalCentered="1"/>
  <pageMargins left="0.51181102362204722" right="0.51181102362204722" top="0.78740157480314965" bottom="0.78740157480314965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J11"/>
  <sheetViews>
    <sheetView showGridLines="0" workbookViewId="0">
      <selection activeCell="F17" sqref="F17"/>
    </sheetView>
  </sheetViews>
  <sheetFormatPr defaultRowHeight="15" x14ac:dyDescent="0.25"/>
  <cols>
    <col min="1" max="1" width="35.5703125" bestFit="1" customWidth="1"/>
    <col min="2" max="2" width="8.42578125" customWidth="1"/>
    <col min="3" max="3" width="8.85546875" customWidth="1"/>
    <col min="4" max="4" width="15.5703125" customWidth="1"/>
    <col min="5" max="5" width="13.140625" customWidth="1"/>
    <col min="6" max="6" width="13.140625" style="1" customWidth="1"/>
    <col min="7" max="7" width="15.5703125" customWidth="1"/>
    <col min="8" max="8" width="14.42578125" customWidth="1"/>
    <col min="9" max="9" width="13.28515625" bestFit="1" customWidth="1"/>
    <col min="10" max="10" width="12.7109375" customWidth="1"/>
  </cols>
  <sheetData>
    <row r="2" spans="1:10" s="1" customFormat="1" ht="15" customHeight="1" x14ac:dyDescent="0.25">
      <c r="A2" s="73" t="s">
        <v>74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7.25" customHeight="1" x14ac:dyDescent="0.25"/>
    <row r="4" spans="1:10" ht="42.75" customHeight="1" x14ac:dyDescent="0.25">
      <c r="A4" s="37" t="s">
        <v>37</v>
      </c>
      <c r="B4" s="35" t="s">
        <v>34</v>
      </c>
      <c r="C4" s="36" t="s">
        <v>47</v>
      </c>
      <c r="D4" s="36" t="s">
        <v>8</v>
      </c>
      <c r="E4" s="36" t="s">
        <v>22</v>
      </c>
      <c r="F4" s="36" t="s">
        <v>70</v>
      </c>
      <c r="G4" s="36" t="s">
        <v>10</v>
      </c>
      <c r="H4" s="36" t="s">
        <v>23</v>
      </c>
      <c r="I4" s="36" t="s">
        <v>7</v>
      </c>
      <c r="J4" s="36" t="s">
        <v>67</v>
      </c>
    </row>
    <row r="5" spans="1:10" ht="18" customHeight="1" x14ac:dyDescent="0.25">
      <c r="A5" s="24" t="s">
        <v>48</v>
      </c>
      <c r="B5" s="25">
        <v>272</v>
      </c>
      <c r="C5" s="26">
        <v>7.9392877991827204E-2</v>
      </c>
      <c r="D5" s="56">
        <v>388374.91000000056</v>
      </c>
      <c r="E5" s="26">
        <v>5.1264510745698301E-2</v>
      </c>
      <c r="F5" s="27">
        <v>151060.68000000023</v>
      </c>
      <c r="G5" s="58">
        <v>458606.32</v>
      </c>
      <c r="H5" s="26">
        <v>0.16696254162029595</v>
      </c>
      <c r="I5" s="58">
        <v>998041.90999999887</v>
      </c>
      <c r="J5" s="26">
        <v>9.2284550069872337E-2</v>
      </c>
    </row>
    <row r="6" spans="1:10" s="1" customFormat="1" ht="18" customHeight="1" x14ac:dyDescent="0.25">
      <c r="A6" s="24" t="s">
        <v>63</v>
      </c>
      <c r="B6" s="25">
        <v>2558</v>
      </c>
      <c r="C6" s="26">
        <v>0.74664331582019849</v>
      </c>
      <c r="D6" s="56">
        <v>6279630.8499999521</v>
      </c>
      <c r="E6" s="26">
        <v>0.82889546904263367</v>
      </c>
      <c r="F6" s="27"/>
      <c r="G6" s="58">
        <v>2187278.0508883209</v>
      </c>
      <c r="H6" s="26">
        <v>0.79631153492738838</v>
      </c>
      <c r="I6" s="58">
        <v>8466908.9008883126</v>
      </c>
      <c r="J6" s="26">
        <v>0.78289786287739771</v>
      </c>
    </row>
    <row r="7" spans="1:10" s="1" customFormat="1" ht="18" customHeight="1" x14ac:dyDescent="0.25">
      <c r="A7" s="24" t="s">
        <v>65</v>
      </c>
      <c r="B7" s="25">
        <v>567</v>
      </c>
      <c r="C7" s="26">
        <v>0.16549912434325745</v>
      </c>
      <c r="D7" s="56">
        <v>907896.25000000163</v>
      </c>
      <c r="E7" s="26">
        <v>0.11984002021166662</v>
      </c>
      <c r="F7" s="27">
        <v>341107.63000000111</v>
      </c>
      <c r="G7" s="58">
        <v>100877.3611111112</v>
      </c>
      <c r="H7" s="26">
        <v>3.6725923452296791E-2</v>
      </c>
      <c r="I7" s="58">
        <v>1349881.2411111083</v>
      </c>
      <c r="J7" s="26">
        <v>0.1248175870527317</v>
      </c>
    </row>
    <row r="8" spans="1:10" ht="18" customHeight="1" thickBot="1" x14ac:dyDescent="0.3">
      <c r="A8" s="24" t="s">
        <v>75</v>
      </c>
      <c r="B8" s="25">
        <v>29</v>
      </c>
      <c r="C8" s="26">
        <v>8.464681844716871E-3</v>
      </c>
      <c r="D8" s="56"/>
      <c r="E8" s="26">
        <v>0</v>
      </c>
      <c r="F8" s="27"/>
      <c r="G8" s="58"/>
      <c r="H8" s="26">
        <v>0</v>
      </c>
      <c r="I8" s="58"/>
      <c r="J8" s="26">
        <v>0</v>
      </c>
    </row>
    <row r="9" spans="1:10" ht="18" customHeight="1" thickTop="1" x14ac:dyDescent="0.25">
      <c r="A9" s="28" t="s">
        <v>35</v>
      </c>
      <c r="B9" s="29">
        <v>3426</v>
      </c>
      <c r="C9" s="30">
        <v>1</v>
      </c>
      <c r="D9" s="57">
        <v>7575902.0099999653</v>
      </c>
      <c r="E9" s="30">
        <v>1</v>
      </c>
      <c r="F9" s="31">
        <v>492168.31000000198</v>
      </c>
      <c r="G9" s="59">
        <v>2746761.7319994839</v>
      </c>
      <c r="H9" s="30">
        <v>1</v>
      </c>
      <c r="I9" s="59">
        <v>10814832.051999401</v>
      </c>
      <c r="J9" s="30">
        <v>1</v>
      </c>
    </row>
    <row r="10" spans="1:10" x14ac:dyDescent="0.25">
      <c r="A10" s="1"/>
      <c r="B10" s="1"/>
      <c r="C10" s="1"/>
      <c r="D10" s="1"/>
      <c r="E10" s="1"/>
      <c r="G10" s="1"/>
      <c r="H10" s="1"/>
      <c r="I10" s="1"/>
      <c r="J10" s="1"/>
    </row>
    <row r="11" spans="1:10" x14ac:dyDescent="0.25">
      <c r="A11" s="70" t="s">
        <v>32</v>
      </c>
      <c r="B11" s="70"/>
      <c r="C11" s="70"/>
      <c r="D11" s="70"/>
      <c r="E11" s="70"/>
      <c r="F11" s="70"/>
      <c r="G11" s="70"/>
      <c r="H11" s="70"/>
      <c r="I11" s="70"/>
      <c r="J11" s="70"/>
    </row>
  </sheetData>
  <mergeCells count="2">
    <mergeCell ref="A2:J2"/>
    <mergeCell ref="A11:J11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I18"/>
  <sheetViews>
    <sheetView showGridLines="0" zoomScaleNormal="100" workbookViewId="0">
      <selection activeCell="H26" sqref="H26"/>
    </sheetView>
  </sheetViews>
  <sheetFormatPr defaultRowHeight="15" x14ac:dyDescent="0.25"/>
  <cols>
    <col min="1" max="1" width="23.28515625" style="4" bestFit="1" customWidth="1"/>
    <col min="2" max="2" width="8" style="6" bestFit="1" customWidth="1"/>
    <col min="3" max="3" width="8.85546875" style="4" customWidth="1"/>
    <col min="4" max="4" width="13.85546875" style="5" customWidth="1"/>
    <col min="5" max="5" width="13.28515625" style="5" customWidth="1"/>
    <col min="6" max="6" width="13.5703125" style="4" customWidth="1"/>
    <col min="7" max="7" width="10.28515625" style="4" customWidth="1"/>
    <col min="8" max="8" width="13" style="4" customWidth="1"/>
    <col min="9" max="9" width="11" style="4" customWidth="1"/>
  </cols>
  <sheetData>
    <row r="2" spans="1:9" s="1" customFormat="1" ht="14.25" customHeight="1" x14ac:dyDescent="0.25">
      <c r="A2" s="73" t="s">
        <v>76</v>
      </c>
      <c r="B2" s="74"/>
      <c r="C2" s="74"/>
      <c r="D2" s="74"/>
      <c r="E2" s="74"/>
      <c r="F2" s="74"/>
      <c r="G2" s="74"/>
      <c r="H2" s="74"/>
      <c r="I2" s="74"/>
    </row>
    <row r="4" spans="1:9" s="1" customFormat="1" ht="47.25" customHeight="1" x14ac:dyDescent="0.25">
      <c r="A4" s="37" t="s">
        <v>9</v>
      </c>
      <c r="B4" s="35" t="s">
        <v>34</v>
      </c>
      <c r="C4" s="36" t="s">
        <v>47</v>
      </c>
      <c r="D4" s="36" t="s">
        <v>8</v>
      </c>
      <c r="E4" s="36" t="s">
        <v>22</v>
      </c>
      <c r="F4" s="36" t="s">
        <v>10</v>
      </c>
      <c r="G4" s="36" t="s">
        <v>23</v>
      </c>
      <c r="H4" s="36" t="s">
        <v>7</v>
      </c>
      <c r="I4" s="36" t="s">
        <v>67</v>
      </c>
    </row>
    <row r="5" spans="1:9" s="1" customFormat="1" ht="18" customHeight="1" x14ac:dyDescent="0.25">
      <c r="A5" s="24" t="s">
        <v>20</v>
      </c>
      <c r="B5" s="60">
        <v>2511</v>
      </c>
      <c r="C5" s="26">
        <v>0.82816622691292874</v>
      </c>
      <c r="D5" s="56">
        <v>972301.12999999989</v>
      </c>
      <c r="E5" s="26">
        <v>0.81312363972551349</v>
      </c>
      <c r="F5" s="58">
        <v>274882.50000000186</v>
      </c>
      <c r="G5" s="26">
        <v>0.79635542078359489</v>
      </c>
      <c r="H5" s="58">
        <v>1247183.6299999913</v>
      </c>
      <c r="I5" s="26">
        <v>0.80936749390946217</v>
      </c>
    </row>
    <row r="6" spans="1:9" x14ac:dyDescent="0.25">
      <c r="A6" s="24" t="s">
        <v>19</v>
      </c>
      <c r="B6" s="60">
        <v>8</v>
      </c>
      <c r="C6" s="26">
        <v>2.6385224274406332E-3</v>
      </c>
      <c r="D6" s="56">
        <v>3780</v>
      </c>
      <c r="E6" s="26">
        <v>3.1611681436207336E-3</v>
      </c>
      <c r="F6" s="58">
        <v>964.8</v>
      </c>
      <c r="G6" s="26">
        <v>2.7950986693296483E-3</v>
      </c>
      <c r="H6" s="58">
        <v>4744.7999999999993</v>
      </c>
      <c r="I6" s="26">
        <v>3.0791671673093099E-3</v>
      </c>
    </row>
    <row r="7" spans="1:9" x14ac:dyDescent="0.25">
      <c r="A7" s="24" t="s">
        <v>45</v>
      </c>
      <c r="B7" s="60">
        <v>115</v>
      </c>
      <c r="C7" s="26">
        <v>3.7928759894459103E-2</v>
      </c>
      <c r="D7" s="56">
        <v>42525.01</v>
      </c>
      <c r="E7" s="26">
        <v>3.5563149978611937E-2</v>
      </c>
      <c r="F7" s="58">
        <v>20299.149999999991</v>
      </c>
      <c r="G7" s="26">
        <v>5.8808174910367855E-2</v>
      </c>
      <c r="H7" s="58">
        <v>62824.159999999989</v>
      </c>
      <c r="I7" s="26">
        <v>4.0770125355291446E-2</v>
      </c>
    </row>
    <row r="8" spans="1:9" x14ac:dyDescent="0.25">
      <c r="A8" s="24" t="s">
        <v>18</v>
      </c>
      <c r="B8" s="60">
        <v>74</v>
      </c>
      <c r="C8" s="26">
        <v>2.4406332453825858E-2</v>
      </c>
      <c r="D8" s="56">
        <v>28665.45</v>
      </c>
      <c r="E8" s="26">
        <v>2.3972568085331471E-2</v>
      </c>
      <c r="F8" s="58">
        <v>9695.2000000000062</v>
      </c>
      <c r="G8" s="26">
        <v>2.8087728667998368E-2</v>
      </c>
      <c r="H8" s="58">
        <v>38360.64999999998</v>
      </c>
      <c r="I8" s="26">
        <v>2.4894379952083087E-2</v>
      </c>
    </row>
    <row r="9" spans="1:9" x14ac:dyDescent="0.25">
      <c r="A9" s="24" t="s">
        <v>16</v>
      </c>
      <c r="B9" s="60">
        <v>10</v>
      </c>
      <c r="C9" s="26">
        <v>3.2981530343007917E-3</v>
      </c>
      <c r="D9" s="56">
        <v>4150</v>
      </c>
      <c r="E9" s="26">
        <v>3.4705946550333449E-3</v>
      </c>
      <c r="F9" s="58">
        <v>1687.2</v>
      </c>
      <c r="G9" s="26">
        <v>4.8879461804446347E-3</v>
      </c>
      <c r="H9" s="58">
        <v>5837.2</v>
      </c>
      <c r="I9" s="26">
        <v>3.7880868717370397E-3</v>
      </c>
    </row>
    <row r="10" spans="1:9" x14ac:dyDescent="0.25">
      <c r="A10" s="24" t="s">
        <v>15</v>
      </c>
      <c r="B10" s="60">
        <v>9</v>
      </c>
      <c r="C10" s="26">
        <v>2.9683377308707122E-3</v>
      </c>
      <c r="D10" s="56">
        <v>3558.1800000000003</v>
      </c>
      <c r="E10" s="26">
        <v>2.9756627685895297E-3</v>
      </c>
      <c r="F10" s="58">
        <v>1704.3000000000002</v>
      </c>
      <c r="G10" s="26">
        <v>4.9374861755167084E-3</v>
      </c>
      <c r="H10" s="58">
        <v>5262.48</v>
      </c>
      <c r="I10" s="26">
        <v>3.4151187899641501E-3</v>
      </c>
    </row>
    <row r="11" spans="1:9" s="1" customFormat="1" x14ac:dyDescent="0.25">
      <c r="A11" s="24" t="s">
        <v>11</v>
      </c>
      <c r="B11" s="60">
        <v>56</v>
      </c>
      <c r="C11" s="26">
        <v>1.8469656992084433E-2</v>
      </c>
      <c r="D11" s="56">
        <v>21761.33</v>
      </c>
      <c r="E11" s="26">
        <v>1.8198736285401636E-2</v>
      </c>
      <c r="F11" s="58">
        <v>6728.4999999999991</v>
      </c>
      <c r="G11" s="26">
        <v>1.9492974084353791E-2</v>
      </c>
      <c r="H11" s="58">
        <v>28489.83</v>
      </c>
      <c r="I11" s="26">
        <v>1.8488650551809101E-2</v>
      </c>
    </row>
    <row r="12" spans="1:9" x14ac:dyDescent="0.25">
      <c r="A12" s="24" t="s">
        <v>12</v>
      </c>
      <c r="B12" s="60">
        <v>99</v>
      </c>
      <c r="C12" s="26">
        <v>3.2651715039577839E-2</v>
      </c>
      <c r="D12" s="56">
        <v>40430</v>
      </c>
      <c r="E12" s="26">
        <v>3.3811118530842926E-2</v>
      </c>
      <c r="F12" s="58">
        <v>0</v>
      </c>
      <c r="G12" s="26">
        <v>0</v>
      </c>
      <c r="H12" s="58">
        <v>40430</v>
      </c>
      <c r="I12" s="26">
        <v>2.6237297372769225E-2</v>
      </c>
    </row>
    <row r="13" spans="1:9" x14ac:dyDescent="0.25">
      <c r="A13" s="24" t="s">
        <v>13</v>
      </c>
      <c r="B13" s="60">
        <v>87</v>
      </c>
      <c r="C13" s="26">
        <v>2.8693931398416885E-2</v>
      </c>
      <c r="D13" s="56">
        <v>34890</v>
      </c>
      <c r="E13" s="26">
        <v>2.917808373834058E-2</v>
      </c>
      <c r="F13" s="58">
        <v>20388.700000000012</v>
      </c>
      <c r="G13" s="26">
        <v>5.9067608042455887E-2</v>
      </c>
      <c r="H13" s="58">
        <v>55278.700000000004</v>
      </c>
      <c r="I13" s="26">
        <v>3.5873452641110519E-2</v>
      </c>
    </row>
    <row r="14" spans="1:9" x14ac:dyDescent="0.25">
      <c r="A14" s="24" t="s">
        <v>14</v>
      </c>
      <c r="B14" s="60">
        <v>48</v>
      </c>
      <c r="C14" s="26">
        <v>1.5831134564643801E-2</v>
      </c>
      <c r="D14" s="56">
        <v>37399.4</v>
      </c>
      <c r="E14" s="26">
        <v>3.1276664516013034E-2</v>
      </c>
      <c r="F14" s="58">
        <v>8825.2999999999975</v>
      </c>
      <c r="G14" s="26">
        <v>2.556756248594003E-2</v>
      </c>
      <c r="H14" s="58">
        <v>46224.700000000012</v>
      </c>
      <c r="I14" s="26">
        <v>2.9997803607891317E-2</v>
      </c>
    </row>
    <row r="15" spans="1:9" ht="15.75" thickBot="1" x14ac:dyDescent="0.3">
      <c r="A15" s="24" t="s">
        <v>17</v>
      </c>
      <c r="B15" s="60">
        <v>15</v>
      </c>
      <c r="C15" s="26">
        <v>4.9472295514511877E-3</v>
      </c>
      <c r="D15" s="56">
        <v>6300</v>
      </c>
      <c r="E15" s="26">
        <v>5.2686135727012225E-3</v>
      </c>
      <c r="F15" s="58"/>
      <c r="G15" s="26">
        <v>0</v>
      </c>
      <c r="H15" s="58">
        <v>6300</v>
      </c>
      <c r="I15" s="26">
        <v>4.0884237805700252E-3</v>
      </c>
    </row>
    <row r="16" spans="1:9" ht="15.75" thickTop="1" x14ac:dyDescent="0.25">
      <c r="A16" s="28" t="s">
        <v>35</v>
      </c>
      <c r="B16" s="61">
        <v>3032</v>
      </c>
      <c r="C16" s="30">
        <v>1</v>
      </c>
      <c r="D16" s="57">
        <v>1195760.5</v>
      </c>
      <c r="E16" s="30">
        <v>1</v>
      </c>
      <c r="F16" s="59">
        <v>345175.65000000125</v>
      </c>
      <c r="G16" s="30">
        <v>1</v>
      </c>
      <c r="H16" s="59">
        <v>1540936.1499999953</v>
      </c>
      <c r="I16" s="30">
        <v>1</v>
      </c>
    </row>
    <row r="18" spans="1:9" x14ac:dyDescent="0.25">
      <c r="A18" s="70" t="s">
        <v>31</v>
      </c>
      <c r="B18" s="70"/>
      <c r="C18" s="70"/>
      <c r="D18" s="70"/>
      <c r="E18" s="70"/>
      <c r="F18" s="70"/>
      <c r="G18" s="70"/>
      <c r="H18" s="70"/>
      <c r="I18" s="70"/>
    </row>
  </sheetData>
  <mergeCells count="2">
    <mergeCell ref="A2:I2"/>
    <mergeCell ref="A18:I18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J38"/>
  <sheetViews>
    <sheetView showGridLines="0" workbookViewId="0">
      <selection activeCell="N27" sqref="N27"/>
    </sheetView>
  </sheetViews>
  <sheetFormatPr defaultRowHeight="15" x14ac:dyDescent="0.25"/>
  <cols>
    <col min="1" max="1" width="35.7109375" style="4" bestFit="1" customWidth="1"/>
    <col min="2" max="2" width="9.140625" style="6"/>
    <col min="3" max="3" width="9.140625" style="4"/>
    <col min="4" max="4" width="15.140625" style="5" customWidth="1"/>
    <col min="5" max="5" width="13" style="5" customWidth="1"/>
    <col min="6" max="6" width="15" style="5" customWidth="1"/>
    <col min="7" max="7" width="13.5703125" style="4" customWidth="1"/>
    <col min="8" max="8" width="11" style="4" customWidth="1"/>
    <col min="9" max="9" width="14.85546875" style="4" customWidth="1"/>
    <col min="10" max="10" width="11.28515625" style="4" customWidth="1"/>
  </cols>
  <sheetData>
    <row r="2" spans="1:10" s="1" customFormat="1" ht="15" customHeight="1" x14ac:dyDescent="0.25">
      <c r="A2" s="71" t="s">
        <v>77</v>
      </c>
      <c r="B2" s="71"/>
      <c r="C2" s="71"/>
      <c r="D2" s="71"/>
      <c r="E2" s="71"/>
      <c r="F2" s="71"/>
      <c r="G2" s="71"/>
      <c r="H2" s="71"/>
      <c r="I2" s="71"/>
      <c r="J2" s="71"/>
    </row>
    <row r="4" spans="1:10" ht="45" x14ac:dyDescent="0.25">
      <c r="A4" s="37" t="s">
        <v>33</v>
      </c>
      <c r="B4" s="35" t="s">
        <v>34</v>
      </c>
      <c r="C4" s="36" t="s">
        <v>69</v>
      </c>
      <c r="D4" s="36" t="s">
        <v>8</v>
      </c>
      <c r="E4" s="36" t="s">
        <v>22</v>
      </c>
      <c r="F4" s="36" t="s">
        <v>70</v>
      </c>
      <c r="G4" s="36" t="s">
        <v>10</v>
      </c>
      <c r="H4" s="36" t="s">
        <v>23</v>
      </c>
      <c r="I4" s="36" t="s">
        <v>7</v>
      </c>
      <c r="J4" s="36" t="s">
        <v>67</v>
      </c>
    </row>
    <row r="5" spans="1:10" ht="18" customHeight="1" x14ac:dyDescent="0.25">
      <c r="A5" s="24" t="s">
        <v>19</v>
      </c>
      <c r="B5" s="60">
        <v>152</v>
      </c>
      <c r="C5" s="26">
        <v>3.0702108750100994E-3</v>
      </c>
      <c r="D5" s="56">
        <v>507910.47000000044</v>
      </c>
      <c r="E5" s="26">
        <v>2.9383391250652658E-3</v>
      </c>
      <c r="F5" s="27">
        <v>207780.39000000013</v>
      </c>
      <c r="G5" s="58">
        <v>327472.05506700004</v>
      </c>
      <c r="H5" s="26">
        <v>4.4061778975616412E-3</v>
      </c>
      <c r="I5" s="58">
        <v>1043162.9150670001</v>
      </c>
      <c r="J5" s="26">
        <v>3.2843110296014708E-3</v>
      </c>
    </row>
    <row r="6" spans="1:10" ht="18" customHeight="1" x14ac:dyDescent="0.25">
      <c r="A6" s="24" t="s">
        <v>45</v>
      </c>
      <c r="B6" s="60">
        <v>1236</v>
      </c>
      <c r="C6" s="26">
        <v>2.4965662115213703E-2</v>
      </c>
      <c r="D6" s="56">
        <v>5253822.3100000191</v>
      </c>
      <c r="E6" s="26">
        <v>3.0394159131261492E-2</v>
      </c>
      <c r="F6" s="27">
        <v>50174.909999999996</v>
      </c>
      <c r="G6" s="58">
        <v>3777975.1100000083</v>
      </c>
      <c r="H6" s="26">
        <v>5.083313268918236E-2</v>
      </c>
      <c r="I6" s="58">
        <v>9081972.3299999982</v>
      </c>
      <c r="J6" s="26">
        <v>2.8593828886294883E-2</v>
      </c>
    </row>
    <row r="7" spans="1:10" ht="18" customHeight="1" x14ac:dyDescent="0.25">
      <c r="A7" s="24" t="s">
        <v>18</v>
      </c>
      <c r="B7" s="60">
        <v>308</v>
      </c>
      <c r="C7" s="26">
        <v>6.2212167730467801E-3</v>
      </c>
      <c r="D7" s="56">
        <v>1014654.0799999997</v>
      </c>
      <c r="E7" s="26">
        <v>5.8699277880038554E-3</v>
      </c>
      <c r="F7" s="27">
        <v>487416.55999999988</v>
      </c>
      <c r="G7" s="58">
        <v>418335.58111280011</v>
      </c>
      <c r="H7" s="26">
        <v>5.6287581268138981E-3</v>
      </c>
      <c r="I7" s="58">
        <v>1920406.2211128029</v>
      </c>
      <c r="J7" s="26">
        <v>6.046238072900589E-3</v>
      </c>
    </row>
    <row r="8" spans="1:10" ht="18" customHeight="1" x14ac:dyDescent="0.25">
      <c r="A8" s="24" t="s">
        <v>16</v>
      </c>
      <c r="B8" s="60">
        <v>94</v>
      </c>
      <c r="C8" s="26">
        <v>1.8986830411246668E-3</v>
      </c>
      <c r="D8" s="56">
        <v>342435.37000000005</v>
      </c>
      <c r="E8" s="26">
        <v>1.9810405670062279E-3</v>
      </c>
      <c r="F8" s="27">
        <v>167282.57000000004</v>
      </c>
      <c r="G8" s="58">
        <v>147486.3819296</v>
      </c>
      <c r="H8" s="26">
        <v>1.9844479130183492E-3</v>
      </c>
      <c r="I8" s="58">
        <v>657204.32192959997</v>
      </c>
      <c r="J8" s="26">
        <v>2.0691527392694051E-3</v>
      </c>
    </row>
    <row r="9" spans="1:10" s="1" customFormat="1" ht="18" customHeight="1" x14ac:dyDescent="0.25">
      <c r="A9" s="24" t="s">
        <v>15</v>
      </c>
      <c r="B9" s="60">
        <v>172</v>
      </c>
      <c r="C9" s="26">
        <v>3.4741859901430074E-3</v>
      </c>
      <c r="D9" s="56">
        <v>550181.6399999999</v>
      </c>
      <c r="E9" s="26">
        <v>3.1828842565591754E-3</v>
      </c>
      <c r="F9" s="27">
        <v>274347.06000000017</v>
      </c>
      <c r="G9" s="58">
        <v>265647.7232145</v>
      </c>
      <c r="H9" s="26">
        <v>3.5743236971039331E-3</v>
      </c>
      <c r="I9" s="58">
        <v>1090176.4232145001</v>
      </c>
      <c r="J9" s="26">
        <v>3.4323291206579147E-3</v>
      </c>
    </row>
    <row r="10" spans="1:10" ht="18" customHeight="1" x14ac:dyDescent="0.25">
      <c r="A10" s="24" t="s">
        <v>11</v>
      </c>
      <c r="B10" s="60">
        <v>2708</v>
      </c>
      <c r="C10" s="26">
        <v>5.4698230588995721E-2</v>
      </c>
      <c r="D10" s="56">
        <v>9716158.3199999724</v>
      </c>
      <c r="E10" s="26">
        <v>5.6209449939049881E-2</v>
      </c>
      <c r="F10" s="27">
        <v>4310763.3399999905</v>
      </c>
      <c r="G10" s="58">
        <v>11369718.919999944</v>
      </c>
      <c r="H10" s="26">
        <v>0.15298100534576128</v>
      </c>
      <c r="I10" s="58">
        <v>25396640.579999987</v>
      </c>
      <c r="J10" s="26">
        <v>7.9959194836178568E-2</v>
      </c>
    </row>
    <row r="11" spans="1:10" ht="18" customHeight="1" x14ac:dyDescent="0.25">
      <c r="A11" s="24" t="s">
        <v>12</v>
      </c>
      <c r="B11" s="60">
        <v>762</v>
      </c>
      <c r="C11" s="26">
        <v>1.5391451886563788E-2</v>
      </c>
      <c r="D11" s="56">
        <v>3701483.5600000047</v>
      </c>
      <c r="E11" s="26">
        <v>2.1413643954088738E-2</v>
      </c>
      <c r="F11" s="27">
        <v>898107.6999999996</v>
      </c>
      <c r="G11" s="58">
        <v>2437210.3144287993</v>
      </c>
      <c r="H11" s="26">
        <v>3.2792972875039066E-2</v>
      </c>
      <c r="I11" s="58">
        <v>7036801.5744287958</v>
      </c>
      <c r="J11" s="26">
        <v>2.2154780130895581E-2</v>
      </c>
    </row>
    <row r="12" spans="1:10" ht="18" customHeight="1" x14ac:dyDescent="0.25">
      <c r="A12" s="24" t="s">
        <v>13</v>
      </c>
      <c r="B12" s="60">
        <v>1536</v>
      </c>
      <c r="C12" s="26">
        <v>3.1025288842207319E-2</v>
      </c>
      <c r="D12" s="56">
        <v>3708628.9599999925</v>
      </c>
      <c r="E12" s="26">
        <v>2.145498117713162E-2</v>
      </c>
      <c r="F12" s="27">
        <v>1448784.6600000004</v>
      </c>
      <c r="G12" s="58">
        <v>2999647.5072782049</v>
      </c>
      <c r="H12" s="26">
        <v>4.0360636404046545E-2</v>
      </c>
      <c r="I12" s="58">
        <v>8157061.1272781929</v>
      </c>
      <c r="J12" s="26">
        <v>2.5681823464489717E-2</v>
      </c>
    </row>
    <row r="13" spans="1:10" ht="18" customHeight="1" x14ac:dyDescent="0.25">
      <c r="A13" s="24" t="s">
        <v>14</v>
      </c>
      <c r="B13" s="60">
        <v>648</v>
      </c>
      <c r="C13" s="26">
        <v>1.3088793730306213E-2</v>
      </c>
      <c r="D13" s="56">
        <v>3206394.070000005</v>
      </c>
      <c r="E13" s="26">
        <v>1.8549476143420045E-2</v>
      </c>
      <c r="F13" s="27">
        <v>1021871.0699999997</v>
      </c>
      <c r="G13" s="58">
        <v>1829738.6115123024</v>
      </c>
      <c r="H13" s="26">
        <v>2.4619364320143697E-2</v>
      </c>
      <c r="I13" s="58">
        <v>6058003.7515122937</v>
      </c>
      <c r="J13" s="26">
        <v>1.9073117200663726E-2</v>
      </c>
    </row>
    <row r="14" spans="1:10" ht="18" customHeight="1" x14ac:dyDescent="0.25">
      <c r="A14" s="24" t="s">
        <v>17</v>
      </c>
      <c r="B14" s="60">
        <v>296</v>
      </c>
      <c r="C14" s="26">
        <v>5.9788317039670353E-3</v>
      </c>
      <c r="D14" s="56">
        <v>1797505.959999999</v>
      </c>
      <c r="E14" s="26">
        <v>1.0398844681831412E-2</v>
      </c>
      <c r="F14" s="27">
        <v>597076.09999999986</v>
      </c>
      <c r="G14" s="58">
        <v>918404.14225180028</v>
      </c>
      <c r="H14" s="26">
        <v>1.2357243831969124E-2</v>
      </c>
      <c r="I14" s="58">
        <v>3312986.2022518017</v>
      </c>
      <c r="J14" s="26">
        <v>1.0430659456748639E-2</v>
      </c>
    </row>
    <row r="15" spans="1:10" ht="18" customHeight="1" x14ac:dyDescent="0.25">
      <c r="A15" s="24" t="s">
        <v>58</v>
      </c>
      <c r="B15" s="60">
        <v>1008</v>
      </c>
      <c r="C15" s="26">
        <v>2.0360345802698555E-2</v>
      </c>
      <c r="D15" s="56">
        <v>3895630.590000005</v>
      </c>
      <c r="E15" s="26">
        <v>2.2536813977073734E-2</v>
      </c>
      <c r="F15" s="27">
        <v>1892652.3299999998</v>
      </c>
      <c r="G15" s="58">
        <v>1678650.669999999</v>
      </c>
      <c r="H15" s="26">
        <v>2.2586456967657109E-2</v>
      </c>
      <c r="I15" s="58">
        <v>7466933.5899999999</v>
      </c>
      <c r="J15" s="26">
        <v>2.3509014740390383E-2</v>
      </c>
    </row>
    <row r="16" spans="1:10" ht="18" customHeight="1" x14ac:dyDescent="0.25">
      <c r="A16" s="24" t="s">
        <v>57</v>
      </c>
      <c r="B16" s="60">
        <v>128</v>
      </c>
      <c r="C16" s="26">
        <v>2.5854407368506101E-3</v>
      </c>
      <c r="D16" s="56">
        <v>1857855.4600000014</v>
      </c>
      <c r="E16" s="26">
        <v>1.0747975695075011E-2</v>
      </c>
      <c r="F16" s="27">
        <v>572811.78999999969</v>
      </c>
      <c r="G16" s="58">
        <v>376302.07999999996</v>
      </c>
      <c r="H16" s="26">
        <v>5.0631920557717147E-3</v>
      </c>
      <c r="I16" s="58">
        <v>2806969.3300000005</v>
      </c>
      <c r="J16" s="26">
        <v>8.8375077345228849E-3</v>
      </c>
    </row>
    <row r="17" spans="1:10" ht="18" customHeight="1" x14ac:dyDescent="0.25">
      <c r="A17" s="24" t="s">
        <v>53</v>
      </c>
      <c r="B17" s="60">
        <v>3355</v>
      </c>
      <c r="C17" s="26">
        <v>6.7766825563545283E-2</v>
      </c>
      <c r="D17" s="56">
        <v>10853651.040000163</v>
      </c>
      <c r="E17" s="26">
        <v>6.2790017895551081E-2</v>
      </c>
      <c r="F17" s="27">
        <v>5277611.1000001123</v>
      </c>
      <c r="G17" s="58">
        <v>4408332.6000000099</v>
      </c>
      <c r="H17" s="26">
        <v>5.931467240234102E-2</v>
      </c>
      <c r="I17" s="58">
        <v>20539594.740000155</v>
      </c>
      <c r="J17" s="26">
        <v>6.4667192989499772E-2</v>
      </c>
    </row>
    <row r="18" spans="1:10" ht="18" customHeight="1" x14ac:dyDescent="0.25">
      <c r="A18" s="24" t="s">
        <v>54</v>
      </c>
      <c r="B18" s="60">
        <v>15636</v>
      </c>
      <c r="C18" s="26">
        <v>0.31582774501090732</v>
      </c>
      <c r="D18" s="56">
        <v>53888313.300001346</v>
      </c>
      <c r="E18" s="26">
        <v>0.31175206794451144</v>
      </c>
      <c r="F18" s="27">
        <v>25551918.389999688</v>
      </c>
      <c r="G18" s="58">
        <v>18150343.650000382</v>
      </c>
      <c r="H18" s="26">
        <v>0.24421516824517298</v>
      </c>
      <c r="I18" s="58">
        <v>97590575.34000425</v>
      </c>
      <c r="J18" s="26">
        <v>0.30725574916909609</v>
      </c>
    </row>
    <row r="19" spans="1:10" ht="18" customHeight="1" x14ac:dyDescent="0.25">
      <c r="A19" s="24" t="s">
        <v>59</v>
      </c>
      <c r="B19" s="60">
        <v>12516</v>
      </c>
      <c r="C19" s="26">
        <v>0.25280762705017373</v>
      </c>
      <c r="D19" s="56">
        <v>46583720.649999201</v>
      </c>
      <c r="E19" s="26">
        <v>0.26949389126985956</v>
      </c>
      <c r="F19" s="27">
        <v>19454702.320000459</v>
      </c>
      <c r="G19" s="58">
        <v>16270352.859999888</v>
      </c>
      <c r="H19" s="26">
        <v>0.21891965451095577</v>
      </c>
      <c r="I19" s="58">
        <v>82308775.830001205</v>
      </c>
      <c r="J19" s="26">
        <v>0.25914228390117316</v>
      </c>
    </row>
    <row r="20" spans="1:10" ht="18" customHeight="1" x14ac:dyDescent="0.25">
      <c r="A20" s="24" t="s">
        <v>61</v>
      </c>
      <c r="B20" s="60">
        <v>418</v>
      </c>
      <c r="C20" s="26">
        <v>8.4430799062777725E-3</v>
      </c>
      <c r="D20" s="56">
        <v>7231683.5800000001</v>
      </c>
      <c r="E20" s="26">
        <v>4.1836386643508312E-2</v>
      </c>
      <c r="F20" s="27">
        <v>2814556.0999999973</v>
      </c>
      <c r="G20" s="58">
        <v>1952621.72</v>
      </c>
      <c r="H20" s="26">
        <v>2.6272772078834387E-2</v>
      </c>
      <c r="I20" s="58">
        <v>11998861.400000008</v>
      </c>
      <c r="J20" s="26">
        <v>3.7777409711836123E-2</v>
      </c>
    </row>
    <row r="21" spans="1:10" ht="18" customHeight="1" x14ac:dyDescent="0.25">
      <c r="A21" s="24" t="s">
        <v>56</v>
      </c>
      <c r="B21" s="60">
        <v>264</v>
      </c>
      <c r="C21" s="26">
        <v>5.3324715197543828E-3</v>
      </c>
      <c r="D21" s="56">
        <v>1936595.720000003</v>
      </c>
      <c r="E21" s="26">
        <v>1.1203500045017663E-2</v>
      </c>
      <c r="F21" s="27">
        <v>905760.95000000088</v>
      </c>
      <c r="G21" s="58">
        <v>668936.6800000004</v>
      </c>
      <c r="H21" s="26">
        <v>9.0006275915092155E-3</v>
      </c>
      <c r="I21" s="58">
        <v>3511293.350000001</v>
      </c>
      <c r="J21" s="26">
        <v>1.1055012894923142E-2</v>
      </c>
    </row>
    <row r="22" spans="1:10" ht="18" customHeight="1" x14ac:dyDescent="0.25">
      <c r="A22" s="24" t="s">
        <v>62</v>
      </c>
      <c r="B22" s="60">
        <v>154</v>
      </c>
      <c r="C22" s="26">
        <v>3.1106083865233901E-3</v>
      </c>
      <c r="D22" s="56">
        <v>1207415.6399999992</v>
      </c>
      <c r="E22" s="26">
        <v>6.9850826568464168E-3</v>
      </c>
      <c r="F22" s="27">
        <v>481695.32000000012</v>
      </c>
      <c r="G22" s="58">
        <v>367010.19</v>
      </c>
      <c r="H22" s="26">
        <v>4.9381685012085718E-3</v>
      </c>
      <c r="I22" s="58">
        <v>2056121.1499999973</v>
      </c>
      <c r="J22" s="26">
        <v>6.4735251547052217E-3</v>
      </c>
    </row>
    <row r="23" spans="1:10" ht="18" customHeight="1" x14ac:dyDescent="0.25">
      <c r="A23" s="24" t="s">
        <v>55</v>
      </c>
      <c r="B23" s="60">
        <v>302</v>
      </c>
      <c r="C23" s="26">
        <v>6.1000242385069077E-3</v>
      </c>
      <c r="D23" s="56">
        <v>2593453.3500000066</v>
      </c>
      <c r="E23" s="26">
        <v>1.5003521087755082E-2</v>
      </c>
      <c r="F23" s="27">
        <v>1265129.4600000053</v>
      </c>
      <c r="G23" s="58">
        <v>823141.86999999906</v>
      </c>
      <c r="H23" s="26">
        <v>1.1075477916457622E-2</v>
      </c>
      <c r="I23" s="58">
        <v>4681724.6799999969</v>
      </c>
      <c r="J23" s="26">
        <v>1.4740017864892967E-2</v>
      </c>
    </row>
    <row r="24" spans="1:10" ht="18" customHeight="1" x14ac:dyDescent="0.25">
      <c r="A24" s="24" t="s">
        <v>60</v>
      </c>
      <c r="B24" s="60">
        <v>2150</v>
      </c>
      <c r="C24" s="26">
        <v>4.342732487678759E-2</v>
      </c>
      <c r="D24" s="56">
        <v>4848991.5499999681</v>
      </c>
      <c r="E24" s="26">
        <v>2.8052151766975311E-2</v>
      </c>
      <c r="F24" s="27">
        <v>2421035.1700000269</v>
      </c>
      <c r="G24" s="58">
        <v>2570748.6099999915</v>
      </c>
      <c r="H24" s="26">
        <v>3.4589747522889423E-2</v>
      </c>
      <c r="I24" s="58">
        <v>9840775.3299999889</v>
      </c>
      <c r="J24" s="26">
        <v>3.0982856550333907E-2</v>
      </c>
    </row>
    <row r="25" spans="1:10" ht="18" customHeight="1" x14ac:dyDescent="0.25">
      <c r="A25" s="24" t="s">
        <v>64</v>
      </c>
      <c r="B25" s="60">
        <v>2511</v>
      </c>
      <c r="C25" s="26">
        <v>5.0719075704936577E-2</v>
      </c>
      <c r="D25" s="56">
        <v>972301.1300000007</v>
      </c>
      <c r="E25" s="26">
        <v>5.6249095468029406E-3</v>
      </c>
      <c r="F25" s="27"/>
      <c r="G25" s="58">
        <v>274882.49999999965</v>
      </c>
      <c r="H25" s="26">
        <v>3.6985787861461379E-3</v>
      </c>
      <c r="I25" s="58">
        <v>1247183.6300000011</v>
      </c>
      <c r="J25" s="26">
        <v>3.9266531553073056E-3</v>
      </c>
    </row>
    <row r="26" spans="1:10" s="1" customFormat="1" ht="18" customHeight="1" x14ac:dyDescent="0.25">
      <c r="A26" s="24" t="s">
        <v>63</v>
      </c>
      <c r="B26" s="60">
        <v>2558</v>
      </c>
      <c r="C26" s="26">
        <v>5.1668417225498912E-2</v>
      </c>
      <c r="D26" s="56">
        <v>6279630.8499999484</v>
      </c>
      <c r="E26" s="26">
        <v>3.6328617162630417E-2</v>
      </c>
      <c r="F26" s="27"/>
      <c r="G26" s="58">
        <v>2187278.0508883232</v>
      </c>
      <c r="H26" s="26">
        <v>2.9430102674483226E-2</v>
      </c>
      <c r="I26" s="58">
        <v>8466908.9008883312</v>
      </c>
      <c r="J26" s="26">
        <v>2.6657353217001935E-2</v>
      </c>
    </row>
    <row r="27" spans="1:10" ht="18" customHeight="1" x14ac:dyDescent="0.25">
      <c r="A27" s="24" t="s">
        <v>65</v>
      </c>
      <c r="B27" s="60">
        <v>567</v>
      </c>
      <c r="C27" s="26">
        <v>1.1452694514017937E-2</v>
      </c>
      <c r="D27" s="56">
        <v>907896.25000000047</v>
      </c>
      <c r="E27" s="26">
        <v>5.2523175450095265E-3</v>
      </c>
      <c r="F27" s="27">
        <v>341107.63000000076</v>
      </c>
      <c r="G27" s="58">
        <v>100877.36111111115</v>
      </c>
      <c r="H27" s="26">
        <v>1.3573176459322058E-3</v>
      </c>
      <c r="I27" s="58">
        <v>1349881.2411111086</v>
      </c>
      <c r="J27" s="26">
        <v>4.2499879786740561E-3</v>
      </c>
    </row>
    <row r="28" spans="1:10" ht="18" customHeight="1" thickBot="1" x14ac:dyDescent="0.3">
      <c r="A28" s="24" t="s">
        <v>75</v>
      </c>
      <c r="B28" s="60">
        <v>29</v>
      </c>
      <c r="C28" s="26">
        <v>5.857639169427163E-4</v>
      </c>
      <c r="D28" s="56"/>
      <c r="E28" s="26">
        <v>0</v>
      </c>
      <c r="F28" s="27"/>
      <c r="G28" s="58"/>
      <c r="H28" s="26">
        <v>0</v>
      </c>
      <c r="I28" s="58"/>
      <c r="J28" s="26">
        <v>0</v>
      </c>
    </row>
    <row r="29" spans="1:10" ht="18" customHeight="1" thickTop="1" x14ac:dyDescent="0.25">
      <c r="A29" s="28" t="s">
        <v>35</v>
      </c>
      <c r="B29" s="61">
        <v>49508</v>
      </c>
      <c r="C29" s="30">
        <v>1</v>
      </c>
      <c r="D29" s="57">
        <v>172856313.84999472</v>
      </c>
      <c r="E29" s="30">
        <v>1</v>
      </c>
      <c r="F29" s="62">
        <v>70442584.920003191</v>
      </c>
      <c r="G29" s="59">
        <v>74321115.188794717</v>
      </c>
      <c r="H29" s="30">
        <v>1</v>
      </c>
      <c r="I29" s="59">
        <v>317620013.95878178</v>
      </c>
      <c r="J29" s="30">
        <v>1</v>
      </c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70" t="s">
        <v>31</v>
      </c>
      <c r="B31" s="70"/>
      <c r="C31" s="70"/>
      <c r="D31" s="70"/>
      <c r="E31" s="70"/>
      <c r="F31" s="70"/>
      <c r="G31" s="70"/>
      <c r="H31" s="70"/>
      <c r="I31" s="70"/>
      <c r="J31" s="70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</row>
    <row r="35" spans="1:10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</row>
    <row r="36" spans="1:10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</row>
  </sheetData>
  <mergeCells count="3">
    <mergeCell ref="A2:J2"/>
    <mergeCell ref="A31:J31"/>
    <mergeCell ref="A35:J35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AD13"/>
  <sheetViews>
    <sheetView showGridLines="0" zoomScaleNormal="100" workbookViewId="0">
      <selection activeCell="F16" sqref="F16"/>
    </sheetView>
  </sheetViews>
  <sheetFormatPr defaultRowHeight="15" x14ac:dyDescent="0.25"/>
  <cols>
    <col min="1" max="1" width="27.42578125" style="3" bestFit="1" customWidth="1"/>
    <col min="2" max="2" width="9.140625" style="4" customWidth="1"/>
    <col min="3" max="3" width="8.5703125" style="4" customWidth="1"/>
    <col min="4" max="4" width="15.28515625" style="4" bestFit="1" customWidth="1"/>
    <col min="5" max="6" width="13" style="4" customWidth="1"/>
    <col min="7" max="7" width="13.28515625" style="4" customWidth="1"/>
    <col min="8" max="8" width="10.7109375" style="4" customWidth="1"/>
    <col min="9" max="9" width="14.5703125" style="4" customWidth="1"/>
    <col min="10" max="10" width="11.85546875" style="4" customWidth="1"/>
    <col min="11" max="11" width="9.140625" style="4"/>
    <col min="21" max="21" width="9.140625" style="4"/>
    <col min="31" max="16384" width="9.140625" style="3"/>
  </cols>
  <sheetData>
    <row r="2" spans="1:21" s="22" customFormat="1" ht="15" customHeight="1" x14ac:dyDescent="0.25">
      <c r="A2" s="75" t="s">
        <v>78</v>
      </c>
      <c r="B2" s="75"/>
      <c r="C2" s="75"/>
      <c r="D2" s="75"/>
      <c r="E2" s="75"/>
      <c r="F2" s="75"/>
      <c r="G2" s="75"/>
      <c r="H2" s="75"/>
      <c r="I2" s="75"/>
      <c r="J2" s="75"/>
      <c r="K2" s="21"/>
      <c r="U2" s="21"/>
    </row>
    <row r="4" spans="1:21" ht="48" customHeight="1" x14ac:dyDescent="0.25">
      <c r="A4" s="37" t="s">
        <v>5</v>
      </c>
      <c r="B4" s="35" t="s">
        <v>34</v>
      </c>
      <c r="C4" s="36" t="s">
        <v>47</v>
      </c>
      <c r="D4" s="36" t="s">
        <v>8</v>
      </c>
      <c r="E4" s="36" t="s">
        <v>68</v>
      </c>
      <c r="F4" s="36" t="s">
        <v>70</v>
      </c>
      <c r="G4" s="36" t="s">
        <v>6</v>
      </c>
      <c r="H4" s="36" t="s">
        <v>23</v>
      </c>
      <c r="I4" s="36" t="s">
        <v>7</v>
      </c>
      <c r="J4" s="36" t="s">
        <v>67</v>
      </c>
    </row>
    <row r="5" spans="1:21" ht="18" customHeight="1" x14ac:dyDescent="0.25">
      <c r="A5" s="24" t="s">
        <v>4</v>
      </c>
      <c r="B5" s="25">
        <v>2587</v>
      </c>
      <c r="C5" s="26">
        <v>6.2193480142321379E-2</v>
      </c>
      <c r="D5" s="56">
        <v>6279630.8499999484</v>
      </c>
      <c r="E5" s="26">
        <v>4.389596275353911E-2</v>
      </c>
      <c r="F5" s="27"/>
      <c r="G5" s="27">
        <v>2187278.0508883232</v>
      </c>
      <c r="H5" s="26">
        <v>4.3895262437395631E-2</v>
      </c>
      <c r="I5" s="27">
        <v>8466908.9008883312</v>
      </c>
      <c r="J5" s="26">
        <v>3.3351934844721744E-2</v>
      </c>
    </row>
    <row r="6" spans="1:21" ht="18" customHeight="1" x14ac:dyDescent="0.25">
      <c r="A6" s="24" t="s">
        <v>2</v>
      </c>
      <c r="B6" s="25">
        <v>3669</v>
      </c>
      <c r="C6" s="26">
        <v>8.8205596691989616E-2</v>
      </c>
      <c r="D6" s="56">
        <v>4594353.0699999481</v>
      </c>
      <c r="E6" s="26">
        <v>3.2115510617527369E-2</v>
      </c>
      <c r="F6" s="27">
        <v>1853369.9900000885</v>
      </c>
      <c r="G6" s="27">
        <v>2927751.6100000236</v>
      </c>
      <c r="H6" s="26">
        <v>5.8755413021341678E-2</v>
      </c>
      <c r="I6" s="27">
        <v>9375474.6699999087</v>
      </c>
      <c r="J6" s="26">
        <v>3.693085918278502E-2</v>
      </c>
    </row>
    <row r="7" spans="1:21" ht="18" customHeight="1" x14ac:dyDescent="0.25">
      <c r="A7" s="24" t="s">
        <v>0</v>
      </c>
      <c r="B7" s="25">
        <v>31250</v>
      </c>
      <c r="C7" s="26">
        <v>0.75127416097701705</v>
      </c>
      <c r="D7" s="56">
        <v>126398109.6699903</v>
      </c>
      <c r="E7" s="26">
        <v>0.88354982111594838</v>
      </c>
      <c r="F7" s="27">
        <v>56886013.780000366</v>
      </c>
      <c r="G7" s="27">
        <v>42655529.67000071</v>
      </c>
      <c r="H7" s="26">
        <v>0.85603001799902201</v>
      </c>
      <c r="I7" s="27">
        <v>225939653.12000051</v>
      </c>
      <c r="J7" s="26">
        <v>0.88999712621292959</v>
      </c>
    </row>
    <row r="8" spans="1:21" ht="18" customHeight="1" x14ac:dyDescent="0.25">
      <c r="A8" s="24" t="s">
        <v>3</v>
      </c>
      <c r="B8" s="25">
        <v>2511</v>
      </c>
      <c r="C8" s="26">
        <v>6.0366381382825268E-2</v>
      </c>
      <c r="D8" s="56">
        <v>972301.1300000007</v>
      </c>
      <c r="E8" s="26">
        <v>6.7965928582735665E-3</v>
      </c>
      <c r="F8" s="27"/>
      <c r="G8" s="27">
        <v>274882.49999999965</v>
      </c>
      <c r="H8" s="26">
        <v>5.5164634747955285E-3</v>
      </c>
      <c r="I8" s="27">
        <v>1247183.6300000011</v>
      </c>
      <c r="J8" s="26">
        <v>4.9127713140741857E-3</v>
      </c>
    </row>
    <row r="9" spans="1:21" ht="18" customHeight="1" x14ac:dyDescent="0.25">
      <c r="A9" s="24" t="s">
        <v>66</v>
      </c>
      <c r="B9" s="25">
        <v>567</v>
      </c>
      <c r="C9" s="26">
        <v>1.3631118376766997E-2</v>
      </c>
      <c r="D9" s="56">
        <v>907896.25000000047</v>
      </c>
      <c r="E9" s="26">
        <v>6.3463889719055982E-3</v>
      </c>
      <c r="F9" s="27">
        <v>341107.63000000076</v>
      </c>
      <c r="G9" s="27">
        <v>100877.36111111115</v>
      </c>
      <c r="H9" s="26">
        <v>2.0244514583620428E-3</v>
      </c>
      <c r="I9" s="27">
        <v>1349881.2411111086</v>
      </c>
      <c r="J9" s="26">
        <v>5.3173066733865869E-3</v>
      </c>
    </row>
    <row r="10" spans="1:21" ht="18" customHeight="1" thickBot="1" x14ac:dyDescent="0.3">
      <c r="A10" s="24" t="s">
        <v>1</v>
      </c>
      <c r="B10" s="25">
        <v>1012</v>
      </c>
      <c r="C10" s="26">
        <v>2.432926242907972E-2</v>
      </c>
      <c r="D10" s="56">
        <v>3904848.1400000048</v>
      </c>
      <c r="E10" s="26">
        <v>2.7295723682812991E-2</v>
      </c>
      <c r="F10" s="27">
        <v>1898489.1599999997</v>
      </c>
      <c r="G10" s="27">
        <v>1683159.6499999992</v>
      </c>
      <c r="H10" s="26">
        <v>3.3778391609049802E-2</v>
      </c>
      <c r="I10" s="27">
        <v>7486496.9499999993</v>
      </c>
      <c r="J10" s="26">
        <v>2.9490001772123842E-2</v>
      </c>
    </row>
    <row r="11" spans="1:21" ht="18" customHeight="1" thickTop="1" x14ac:dyDescent="0.25">
      <c r="A11" s="28" t="s">
        <v>35</v>
      </c>
      <c r="B11" s="29">
        <v>41596</v>
      </c>
      <c r="C11" s="30">
        <v>1</v>
      </c>
      <c r="D11" s="57">
        <v>143057139.1099892</v>
      </c>
      <c r="E11" s="30">
        <v>1</v>
      </c>
      <c r="F11" s="31">
        <v>60978980.560001135</v>
      </c>
      <c r="G11" s="31">
        <v>49829478.842001826</v>
      </c>
      <c r="H11" s="30">
        <v>1</v>
      </c>
      <c r="I11" s="31">
        <v>253865598.51199454</v>
      </c>
      <c r="J11" s="30">
        <v>1</v>
      </c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21" x14ac:dyDescent="0.25">
      <c r="A13" s="70" t="s">
        <v>38</v>
      </c>
      <c r="B13" s="70"/>
      <c r="C13" s="70"/>
      <c r="D13" s="70"/>
      <c r="E13" s="70"/>
      <c r="F13" s="70"/>
      <c r="G13" s="70"/>
      <c r="H13" s="70"/>
      <c r="I13" s="70"/>
      <c r="J13" s="70"/>
    </row>
  </sheetData>
  <mergeCells count="2">
    <mergeCell ref="A2:J2"/>
    <mergeCell ref="A13:J13"/>
  </mergeCells>
  <printOptions horizontalCentered="1"/>
  <pageMargins left="0.39370078740157483" right="0.39370078740157483" top="0.78740157480314965" bottom="0.39370078740157483" header="0" footer="0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J14"/>
  <sheetViews>
    <sheetView showGridLines="0" workbookViewId="0">
      <selection activeCell="L20" sqref="L20"/>
    </sheetView>
  </sheetViews>
  <sheetFormatPr defaultRowHeight="15" x14ac:dyDescent="0.25"/>
  <cols>
    <col min="1" max="1" width="27.42578125" style="3" customWidth="1"/>
    <col min="2" max="2" width="8.140625" style="4" customWidth="1"/>
    <col min="3" max="3" width="8.85546875" style="4" customWidth="1"/>
    <col min="4" max="4" width="14.7109375" style="4" customWidth="1"/>
    <col min="5" max="6" width="13" style="4" customWidth="1"/>
    <col min="7" max="7" width="13.85546875" style="4" customWidth="1"/>
    <col min="8" max="8" width="10.42578125" style="4" customWidth="1"/>
    <col min="9" max="9" width="14" style="4" customWidth="1"/>
    <col min="10" max="10" width="10.5703125" style="4" customWidth="1"/>
  </cols>
  <sheetData>
    <row r="2" spans="1:10" s="1" customFormat="1" ht="15" customHeight="1" x14ac:dyDescent="0.25">
      <c r="A2" s="75" t="s">
        <v>79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1" customFormat="1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46.5" customHeight="1" x14ac:dyDescent="0.25">
      <c r="A4" s="37" t="s">
        <v>5</v>
      </c>
      <c r="B4" s="35" t="s">
        <v>34</v>
      </c>
      <c r="C4" s="36" t="s">
        <v>47</v>
      </c>
      <c r="D4" s="36" t="s">
        <v>8</v>
      </c>
      <c r="E4" s="36" t="s">
        <v>22</v>
      </c>
      <c r="F4" s="36" t="s">
        <v>70</v>
      </c>
      <c r="G4" s="36" t="s">
        <v>6</v>
      </c>
      <c r="H4" s="36" t="s">
        <v>23</v>
      </c>
      <c r="I4" s="36" t="s">
        <v>7</v>
      </c>
      <c r="J4" s="36" t="s">
        <v>67</v>
      </c>
    </row>
    <row r="5" spans="1:10" ht="18" customHeight="1" x14ac:dyDescent="0.25">
      <c r="A5" s="24" t="s">
        <v>89</v>
      </c>
      <c r="B5" s="25">
        <v>255</v>
      </c>
      <c r="C5" s="26">
        <v>3.2229524772497471E-2</v>
      </c>
      <c r="D5" s="56">
        <v>551184</v>
      </c>
      <c r="E5" s="26">
        <v>1.8496619614775139E-2</v>
      </c>
      <c r="F5" s="27">
        <v>0</v>
      </c>
      <c r="G5" s="27">
        <v>154331.52000000002</v>
      </c>
      <c r="H5" s="26">
        <v>6.3013968448128958E-3</v>
      </c>
      <c r="I5" s="27">
        <v>705515.52000000002</v>
      </c>
      <c r="J5" s="26">
        <v>1.1066143655395461E-2</v>
      </c>
    </row>
    <row r="6" spans="1:10" ht="18" customHeight="1" x14ac:dyDescent="0.25">
      <c r="A6" s="24" t="s">
        <v>4</v>
      </c>
      <c r="B6" s="25">
        <v>272</v>
      </c>
      <c r="C6" s="26">
        <v>3.4378159757330634E-2</v>
      </c>
      <c r="D6" s="56">
        <v>388374.91000000056</v>
      </c>
      <c r="E6" s="26">
        <v>1.3033076029406768E-2</v>
      </c>
      <c r="F6" s="27">
        <v>151060.68000000023</v>
      </c>
      <c r="G6" s="27">
        <v>458606.32</v>
      </c>
      <c r="H6" s="26">
        <v>1.8725017532771355E-2</v>
      </c>
      <c r="I6" s="27">
        <v>998041.90999999887</v>
      </c>
      <c r="J6" s="26">
        <v>1.5654475113694531E-2</v>
      </c>
    </row>
    <row r="7" spans="1:10" ht="18" customHeight="1" x14ac:dyDescent="0.25">
      <c r="A7" s="24" t="s">
        <v>2</v>
      </c>
      <c r="B7" s="25">
        <v>4504</v>
      </c>
      <c r="C7" s="26">
        <v>0.56926188068756323</v>
      </c>
      <c r="D7" s="56">
        <v>19155586.039999973</v>
      </c>
      <c r="E7" s="26">
        <v>0.64282270254574947</v>
      </c>
      <c r="F7" s="27">
        <v>5255292.0099999802</v>
      </c>
      <c r="G7" s="27">
        <v>15422272.389417965</v>
      </c>
      <c r="H7" s="26">
        <v>0.62969546709916024</v>
      </c>
      <c r="I7" s="27">
        <v>39833150.439417988</v>
      </c>
      <c r="J7" s="26">
        <v>0.62479045820222112</v>
      </c>
    </row>
    <row r="8" spans="1:10" s="1" customFormat="1" ht="18" customHeight="1" x14ac:dyDescent="0.25">
      <c r="A8" s="24" t="s">
        <v>0</v>
      </c>
      <c r="B8" s="25">
        <v>1781</v>
      </c>
      <c r="C8" s="26">
        <v>0.22510111223458037</v>
      </c>
      <c r="D8" s="56">
        <v>6302551.3900000071</v>
      </c>
      <c r="E8" s="26">
        <v>0.21150087024188377</v>
      </c>
      <c r="F8" s="27">
        <v>3120711.5300000007</v>
      </c>
      <c r="G8" s="27">
        <v>6622008.980909111</v>
      </c>
      <c r="H8" s="26">
        <v>0.27037838089473443</v>
      </c>
      <c r="I8" s="27">
        <v>16045271.900909083</v>
      </c>
      <c r="J8" s="26">
        <v>0.2516731082618</v>
      </c>
    </row>
    <row r="9" spans="1:10" s="1" customFormat="1" ht="18" customHeight="1" x14ac:dyDescent="0.25">
      <c r="A9" s="24" t="s">
        <v>3</v>
      </c>
      <c r="B9" s="25">
        <v>521</v>
      </c>
      <c r="C9" s="26">
        <v>6.584934277047523E-2</v>
      </c>
      <c r="D9" s="56">
        <v>223459.37</v>
      </c>
      <c r="E9" s="26">
        <v>7.4988442448389201E-3</v>
      </c>
      <c r="F9" s="27">
        <v>0</v>
      </c>
      <c r="G9" s="27">
        <v>70293.149999999878</v>
      </c>
      <c r="H9" s="26">
        <v>2.8700879355167291E-3</v>
      </c>
      <c r="I9" s="27">
        <v>293752.52000000072</v>
      </c>
      <c r="J9" s="26">
        <v>4.6075635380132193E-3</v>
      </c>
    </row>
    <row r="10" spans="1:10" ht="18" customHeight="1" x14ac:dyDescent="0.25">
      <c r="A10" s="24" t="s">
        <v>90</v>
      </c>
      <c r="B10" s="25">
        <v>96</v>
      </c>
      <c r="C10" s="26">
        <v>1.2133468149646108E-2</v>
      </c>
      <c r="D10" s="56">
        <v>397624.08000000042</v>
      </c>
      <c r="E10" s="26">
        <v>1.3343459457159364E-2</v>
      </c>
      <c r="F10" s="27">
        <v>0</v>
      </c>
      <c r="G10" s="27">
        <v>111334.48000000014</v>
      </c>
      <c r="H10" s="26">
        <v>4.545816311476005E-3</v>
      </c>
      <c r="I10" s="27">
        <v>508958.55999999912</v>
      </c>
      <c r="J10" s="26">
        <v>7.9831107607713572E-3</v>
      </c>
    </row>
    <row r="11" spans="1:10" ht="18" customHeight="1" thickBot="1" x14ac:dyDescent="0.3">
      <c r="A11" s="24" t="s">
        <v>1</v>
      </c>
      <c r="B11" s="25">
        <v>483</v>
      </c>
      <c r="C11" s="26">
        <v>6.1046511627906974E-2</v>
      </c>
      <c r="D11" s="56">
        <v>2780394.9499999937</v>
      </c>
      <c r="E11" s="26">
        <v>9.3304427866178319E-2</v>
      </c>
      <c r="F11" s="27">
        <v>936540.1399999992</v>
      </c>
      <c r="G11" s="27">
        <v>1652789.5064679999</v>
      </c>
      <c r="H11" s="26">
        <v>6.7483833381523847E-2</v>
      </c>
      <c r="I11" s="27">
        <v>5369724.5964679942</v>
      </c>
      <c r="J11" s="26">
        <v>8.4225140468100895E-2</v>
      </c>
    </row>
    <row r="12" spans="1:10" ht="18" customHeight="1" thickTop="1" x14ac:dyDescent="0.25">
      <c r="A12" s="28" t="s">
        <v>35</v>
      </c>
      <c r="B12" s="29">
        <v>7912</v>
      </c>
      <c r="C12" s="30">
        <v>1</v>
      </c>
      <c r="D12" s="57">
        <v>29799174.740000222</v>
      </c>
      <c r="E12" s="30">
        <v>1</v>
      </c>
      <c r="F12" s="31">
        <v>9463604.3600000348</v>
      </c>
      <c r="G12" s="31">
        <v>24491636.346795186</v>
      </c>
      <c r="H12" s="30">
        <v>1</v>
      </c>
      <c r="I12" s="31">
        <v>63754415.446795285</v>
      </c>
      <c r="J12" s="30">
        <v>1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 customHeight="1" x14ac:dyDescent="0.25">
      <c r="A14" s="70" t="s">
        <v>31</v>
      </c>
      <c r="B14" s="70"/>
      <c r="C14" s="70"/>
      <c r="D14" s="70"/>
      <c r="E14" s="70"/>
      <c r="F14" s="70"/>
      <c r="G14" s="70"/>
      <c r="H14" s="70"/>
      <c r="I14" s="70"/>
      <c r="J14" s="70"/>
    </row>
  </sheetData>
  <mergeCells count="2">
    <mergeCell ref="A2:J2"/>
    <mergeCell ref="A14:J14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18"/>
  <sheetViews>
    <sheetView showGridLines="0" workbookViewId="0">
      <selection activeCell="L23" sqref="L23"/>
    </sheetView>
  </sheetViews>
  <sheetFormatPr defaultRowHeight="15" x14ac:dyDescent="0.25"/>
  <cols>
    <col min="1" max="1" width="27.42578125" style="3" bestFit="1" customWidth="1"/>
    <col min="2" max="3" width="9.140625" style="4"/>
    <col min="4" max="4" width="15.28515625" style="4" bestFit="1" customWidth="1"/>
    <col min="5" max="6" width="14" style="4" customWidth="1"/>
    <col min="7" max="7" width="13.28515625" style="4" customWidth="1"/>
    <col min="8" max="8" width="12" style="4" customWidth="1"/>
    <col min="9" max="9" width="14.42578125" style="4" customWidth="1"/>
    <col min="10" max="10" width="10" style="4" customWidth="1"/>
  </cols>
  <sheetData>
    <row r="2" spans="1:11" s="1" customFormat="1" ht="21" x14ac:dyDescent="0.25">
      <c r="A2" s="75" t="s">
        <v>80</v>
      </c>
      <c r="B2" s="75"/>
      <c r="C2" s="75"/>
      <c r="D2" s="75"/>
      <c r="E2" s="75"/>
      <c r="F2" s="75"/>
      <c r="G2" s="75"/>
      <c r="H2" s="75"/>
      <c r="I2" s="75"/>
      <c r="J2" s="75"/>
    </row>
    <row r="4" spans="1:11" ht="50.25" customHeight="1" x14ac:dyDescent="0.25">
      <c r="A4" s="37" t="s">
        <v>5</v>
      </c>
      <c r="B4" s="35" t="s">
        <v>34</v>
      </c>
      <c r="C4" s="36" t="s">
        <v>47</v>
      </c>
      <c r="D4" s="36" t="s">
        <v>8</v>
      </c>
      <c r="E4" s="36" t="s">
        <v>22</v>
      </c>
      <c r="F4" s="36" t="s">
        <v>70</v>
      </c>
      <c r="G4" s="36" t="s">
        <v>6</v>
      </c>
      <c r="H4" s="36" t="s">
        <v>23</v>
      </c>
      <c r="I4" s="36" t="s">
        <v>7</v>
      </c>
      <c r="J4" s="36" t="s">
        <v>67</v>
      </c>
    </row>
    <row r="5" spans="1:11" ht="18" customHeight="1" x14ac:dyDescent="0.25">
      <c r="A5" s="24" t="s">
        <v>89</v>
      </c>
      <c r="B5" s="25">
        <v>255</v>
      </c>
      <c r="C5" s="26">
        <v>5.1506827179445746E-3</v>
      </c>
      <c r="D5" s="56">
        <v>551184</v>
      </c>
      <c r="E5" s="26">
        <v>3.1886830612293704E-3</v>
      </c>
      <c r="F5" s="27">
        <v>0</v>
      </c>
      <c r="G5" s="27">
        <v>154331.51999999999</v>
      </c>
      <c r="H5" s="26">
        <v>2.0765501110680921E-3</v>
      </c>
      <c r="I5" s="27">
        <v>705515.52000000002</v>
      </c>
      <c r="J5" s="26">
        <v>2.221256498312279E-3</v>
      </c>
      <c r="K5" s="68"/>
    </row>
    <row r="6" spans="1:11" ht="18" customHeight="1" x14ac:dyDescent="0.25">
      <c r="A6" s="24" t="s">
        <v>4</v>
      </c>
      <c r="B6" s="25">
        <v>2859</v>
      </c>
      <c r="C6" s="26">
        <v>5.7748242708249173E-2</v>
      </c>
      <c r="D6" s="56">
        <v>6668005.759999956</v>
      </c>
      <c r="E6" s="26">
        <v>3.8575424938118184E-2</v>
      </c>
      <c r="F6" s="27">
        <v>151060.68</v>
      </c>
      <c r="G6" s="27">
        <v>2645884.3708883305</v>
      </c>
      <c r="H6" s="26">
        <v>3.560070868375749E-2</v>
      </c>
      <c r="I6" s="27">
        <v>9464950.8108883221</v>
      </c>
      <c r="J6" s="26">
        <v>2.9799604542918856E-2</v>
      </c>
      <c r="K6" s="68"/>
    </row>
    <row r="7" spans="1:11" s="1" customFormat="1" ht="18" customHeight="1" x14ac:dyDescent="0.25">
      <c r="A7" s="24" t="s">
        <v>2</v>
      </c>
      <c r="B7" s="25">
        <v>8173</v>
      </c>
      <c r="C7" s="26">
        <v>0.16508443079906276</v>
      </c>
      <c r="D7" s="56">
        <v>23749939.110000055</v>
      </c>
      <c r="E7" s="26">
        <v>0.13739700090221435</v>
      </c>
      <c r="F7" s="27">
        <v>7108662.0000001015</v>
      </c>
      <c r="G7" s="27">
        <v>18350023.999417942</v>
      </c>
      <c r="H7" s="26">
        <v>0.24690189258871739</v>
      </c>
      <c r="I7" s="27">
        <v>49208625.10941793</v>
      </c>
      <c r="J7" s="26">
        <v>0.15492923287826094</v>
      </c>
      <c r="K7" s="68"/>
    </row>
    <row r="8" spans="1:11" ht="18" customHeight="1" x14ac:dyDescent="0.25">
      <c r="A8" s="24" t="s">
        <v>0</v>
      </c>
      <c r="B8" s="25">
        <v>33031</v>
      </c>
      <c r="C8" s="26">
        <v>0.66718510139775389</v>
      </c>
      <c r="D8" s="56">
        <v>132700661.05998951</v>
      </c>
      <c r="E8" s="26">
        <v>0.76769345651529874</v>
      </c>
      <c r="F8" s="27">
        <v>60006725.310000233</v>
      </c>
      <c r="G8" s="27">
        <v>49277538.650909849</v>
      </c>
      <c r="H8" s="26">
        <v>0.66303551185596477</v>
      </c>
      <c r="I8" s="27">
        <v>241984925.02090985</v>
      </c>
      <c r="J8" s="26">
        <v>0.76186926007851052</v>
      </c>
      <c r="K8" s="68"/>
    </row>
    <row r="9" spans="1:11" s="1" customFormat="1" ht="18" customHeight="1" x14ac:dyDescent="0.25">
      <c r="A9" s="24" t="s">
        <v>3</v>
      </c>
      <c r="B9" s="25">
        <v>3032</v>
      </c>
      <c r="C9" s="26">
        <v>6.1242627454148824E-2</v>
      </c>
      <c r="D9" s="56">
        <v>1195760.5000000009</v>
      </c>
      <c r="E9" s="26">
        <v>6.9176559037221058E-3</v>
      </c>
      <c r="F9" s="27">
        <v>0</v>
      </c>
      <c r="G9" s="27">
        <v>345175.64999999903</v>
      </c>
      <c r="H9" s="26">
        <v>4.6443820053447219E-3</v>
      </c>
      <c r="I9" s="27">
        <v>1540936.150000005</v>
      </c>
      <c r="J9" s="26">
        <v>4.8515083504779826E-3</v>
      </c>
      <c r="K9" s="68"/>
    </row>
    <row r="10" spans="1:11" s="1" customFormat="1" ht="18" customHeight="1" x14ac:dyDescent="0.25">
      <c r="A10" s="24" t="s">
        <v>90</v>
      </c>
      <c r="B10" s="25">
        <v>96</v>
      </c>
      <c r="C10" s="26">
        <v>1.9390805526379575E-3</v>
      </c>
      <c r="D10" s="56">
        <v>397624.08000000054</v>
      </c>
      <c r="E10" s="26">
        <v>2.3003156271461322E-3</v>
      </c>
      <c r="F10" s="27">
        <v>0</v>
      </c>
      <c r="G10" s="27">
        <v>111334.4800000002</v>
      </c>
      <c r="H10" s="26">
        <v>1.498019502495075E-3</v>
      </c>
      <c r="I10" s="27">
        <v>508958.55999999901</v>
      </c>
      <c r="J10" s="26">
        <v>1.6024133796116316E-3</v>
      </c>
      <c r="K10" s="68"/>
    </row>
    <row r="11" spans="1:11" ht="18" customHeight="1" x14ac:dyDescent="0.25">
      <c r="A11" s="24" t="s">
        <v>66</v>
      </c>
      <c r="B11" s="25">
        <v>567</v>
      </c>
      <c r="C11" s="26">
        <v>1.1452694514017937E-2</v>
      </c>
      <c r="D11" s="56">
        <v>907896.25000000047</v>
      </c>
      <c r="E11" s="26">
        <v>5.2523175450097737E-3</v>
      </c>
      <c r="F11" s="27">
        <v>341107.63000000076</v>
      </c>
      <c r="G11" s="27">
        <v>100877.36111111115</v>
      </c>
      <c r="H11" s="26">
        <v>1.3573176459321721E-3</v>
      </c>
      <c r="I11" s="27">
        <v>1349881.2411111086</v>
      </c>
      <c r="J11" s="26">
        <v>4.2499879786739407E-3</v>
      </c>
      <c r="K11" s="68"/>
    </row>
    <row r="12" spans="1:11" ht="18" customHeight="1" thickBot="1" x14ac:dyDescent="0.3">
      <c r="A12" s="24" t="s">
        <v>1</v>
      </c>
      <c r="B12" s="25">
        <v>1495</v>
      </c>
      <c r="C12" s="26">
        <v>3.019713985618486E-2</v>
      </c>
      <c r="D12" s="56">
        <v>6685243.0900000203</v>
      </c>
      <c r="E12" s="26">
        <v>3.8675145507278436E-2</v>
      </c>
      <c r="F12" s="27">
        <v>2835029.2999999919</v>
      </c>
      <c r="G12" s="27">
        <v>3335949.1564679961</v>
      </c>
      <c r="H12" s="26">
        <v>4.4885617606702288E-2</v>
      </c>
      <c r="I12" s="27">
        <v>12856221.546468021</v>
      </c>
      <c r="J12" s="26">
        <v>4.0476736293248987E-2</v>
      </c>
      <c r="K12" s="68"/>
    </row>
    <row r="13" spans="1:11" ht="18" customHeight="1" thickTop="1" x14ac:dyDescent="0.25">
      <c r="A13" s="28" t="s">
        <v>35</v>
      </c>
      <c r="B13" s="29">
        <v>49508</v>
      </c>
      <c r="C13" s="30">
        <v>1</v>
      </c>
      <c r="D13" s="57">
        <v>172856313.84998658</v>
      </c>
      <c r="E13" s="30">
        <v>1</v>
      </c>
      <c r="F13" s="31">
        <v>70442584.920001984</v>
      </c>
      <c r="G13" s="31">
        <v>74321115.188796565</v>
      </c>
      <c r="H13" s="30">
        <v>1</v>
      </c>
      <c r="I13" s="31">
        <v>317620013.95879042</v>
      </c>
      <c r="J13" s="30">
        <v>1</v>
      </c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1" x14ac:dyDescent="0.25">
      <c r="A15" s="70" t="s">
        <v>31</v>
      </c>
      <c r="B15" s="70"/>
      <c r="C15" s="70"/>
      <c r="D15" s="70"/>
      <c r="E15" s="70"/>
      <c r="F15" s="70"/>
      <c r="G15" s="70"/>
      <c r="H15" s="70"/>
      <c r="I15" s="70"/>
      <c r="J15" s="70"/>
    </row>
    <row r="17" spans="6:9" x14ac:dyDescent="0.25">
      <c r="F17" s="5"/>
    </row>
    <row r="18" spans="6:9" x14ac:dyDescent="0.25">
      <c r="I18" s="5"/>
    </row>
  </sheetData>
  <mergeCells count="2">
    <mergeCell ref="A2:J2"/>
    <mergeCell ref="A15:J15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Quadro Geral</vt:lpstr>
      <vt:lpstr>Adm. Direta Por Área Atuação</vt:lpstr>
      <vt:lpstr>Adm. Indireta</vt:lpstr>
      <vt:lpstr>Contratos Adm e Municipalizados</vt:lpstr>
      <vt:lpstr>Estagiários</vt:lpstr>
      <vt:lpstr>Quadro Geral PBH Por Atuação</vt:lpstr>
      <vt:lpstr>Adm. Direta Por Vínculo</vt:lpstr>
      <vt:lpstr>Adm. Indireta Por Vínculo</vt:lpstr>
      <vt:lpstr>PBH Por Vínculo</vt:lpstr>
      <vt:lpstr>Adm. Direta - Educação</vt:lpstr>
      <vt:lpstr>Adm. Direta - Saúde</vt:lpstr>
      <vt:lpstr>acidentes2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Costa</dc:creator>
  <cp:lastModifiedBy>BERNARDO CHALUP BARONE</cp:lastModifiedBy>
  <cp:lastPrinted>2012-06-25T20:00:56Z</cp:lastPrinted>
  <dcterms:created xsi:type="dcterms:W3CDTF">2011-09-22T19:21:12Z</dcterms:created>
  <dcterms:modified xsi:type="dcterms:W3CDTF">2014-09-12T17:41:59Z</dcterms:modified>
</cp:coreProperties>
</file>