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/>
  </bookViews>
  <sheets>
    <sheet name="LOTE XI" sheetId="1" r:id="rId1"/>
  </sheets>
  <definedNames>
    <definedName name="_xlnm.Print_Area" localSheetId="0">'LOTE XI'!$A$1:$H$71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/>
  <c r="G32"/>
  <c r="G33"/>
  <c r="G34"/>
  <c r="G35"/>
  <c r="G36"/>
  <c r="G37"/>
  <c r="G38"/>
  <c r="G39"/>
  <c r="G40"/>
  <c r="G41"/>
  <c r="G42"/>
  <c r="G43"/>
  <c r="G44"/>
  <c r="G45"/>
  <c r="G46"/>
  <c r="G31"/>
</calcChain>
</file>

<file path=xl/sharedStrings.xml><?xml version="1.0" encoding="utf-8"?>
<sst xmlns="http://schemas.openxmlformats.org/spreadsheetml/2006/main" count="91" uniqueCount="66">
  <si>
    <t>QUANT.</t>
  </si>
  <si>
    <t>UNID.</t>
  </si>
  <si>
    <t>CONDIÇÕES COMERCIAIS:</t>
  </si>
  <si>
    <t>Declaramos que os materiais cotados atendem todas as exigências do Edital, relativas às especificações e características, inclusive técnicas.</t>
  </si>
  <si>
    <t>Declaramos que nos preços propostos, encontram-se incluídos todos os tributos, encargos sociais, frete até o destino e que estou de acordo com todas as normas deste Edital.</t>
  </si>
  <si>
    <t>CNPJ: 13.857.945/0001-76 // INSC. EST: 001.794.357.00-30</t>
  </si>
  <si>
    <t>PROPOSTA DE PREÇOS</t>
  </si>
  <si>
    <t>DADOS BANCÁRIOS: CAIXA ECONÔMICA FEDERAL (104) - AGÊNCIA 1667 - OPERAÇÃO 003 - CONTA CORRENTE 2327-7</t>
  </si>
  <si>
    <t>NOVA UNIÃO, MG, CEP: 34.990-000</t>
  </si>
  <si>
    <t>abaixo especificados, de acordo com as exigências do edital supra citado:</t>
  </si>
  <si>
    <t>RUA PIAUÍ, 121, BAIRRO DO ROSÁRIO</t>
  </si>
  <si>
    <t>END: RUA PIAUÍ, 121, BAIRRO DO ROSÁRIO, NOVA UNIÃO / MG, CEP: 34.990-000</t>
  </si>
  <si>
    <r>
      <t>FONE/FAX:</t>
    </r>
    <r>
      <rPr>
        <sz val="14"/>
        <rFont val="Calibri"/>
        <family val="2"/>
      </rPr>
      <t xml:space="preserve"> 31 3685-1556 // 3685-1213</t>
    </r>
  </si>
  <si>
    <t>FX COMÉRCIO E DISTRIBUIDORA EIRELI - EPP</t>
  </si>
  <si>
    <r>
      <t xml:space="preserve">LICITANTE: </t>
    </r>
    <r>
      <rPr>
        <sz val="14"/>
        <rFont val="Calibri"/>
        <family val="2"/>
      </rPr>
      <t>FX COMÉRCIO E DISTRIBUIDORA EIRELI - EPP</t>
    </r>
  </si>
  <si>
    <t>A Empresa FX COMÉRCIO E DISTRIBUIDORA EIRELI - EPP, vem pela presente, apresentar sua proposta de preços, para fornecimento de Materiais,</t>
  </si>
  <si>
    <t>CÓDIGO SICAM</t>
  </si>
  <si>
    <t>DESCRIÇÃO</t>
  </si>
  <si>
    <t>VALOR UNIT.- R$</t>
  </si>
  <si>
    <t>VALOR TOTAL-R$</t>
  </si>
  <si>
    <t>MARCA / MODELO</t>
  </si>
  <si>
    <r>
      <t xml:space="preserve">Ø       </t>
    </r>
    <r>
      <rPr>
        <b/>
        <sz val="14"/>
        <rFont val="Calibri"/>
        <family val="2"/>
      </rPr>
      <t xml:space="preserve">Pagamento: </t>
    </r>
    <r>
      <rPr>
        <sz val="14"/>
        <rFont val="Calibri"/>
        <family val="2"/>
      </rPr>
      <t>30 (trinta) dias, a contar da data do recebimento definitivo das Notas Fiscais/Faturas;</t>
    </r>
  </si>
  <si>
    <r>
      <t xml:space="preserve">Ø       </t>
    </r>
    <r>
      <rPr>
        <b/>
        <sz val="14"/>
        <rFont val="Calibri"/>
        <family val="2"/>
      </rPr>
      <t xml:space="preserve">Prazo de Entrega: </t>
    </r>
    <r>
      <rPr>
        <sz val="14"/>
        <rFont val="Calibri"/>
        <family val="2"/>
      </rPr>
      <t xml:space="preserve">10 (dez) dias úteis contatos após a data de emissão da Ordem de Serviço/Fornecimento.                                                                                </t>
    </r>
  </si>
  <si>
    <t>ATT:  SEC. MUNICIPAL DE OBRAS E INFRAESTRUTURA COMPANHIA URBANIZADORA E DE HABITAÇÃO DE BH.</t>
  </si>
  <si>
    <r>
      <t xml:space="preserve">Ø       </t>
    </r>
    <r>
      <rPr>
        <b/>
        <sz val="14"/>
        <rFont val="Calibri"/>
        <family val="2"/>
      </rPr>
      <t xml:space="preserve">Local de Entrega: </t>
    </r>
    <r>
      <rPr>
        <sz val="14"/>
        <rFont val="Calibri"/>
        <family val="2"/>
      </rPr>
      <t xml:space="preserve">DEPÓSITO VIA EXPRESSA – Av. Governador Benedito Valadares, n.º 400 – Vila Oeste - Tel.: 3277-9576;                                                                                         </t>
    </r>
  </si>
  <si>
    <r>
      <rPr>
        <b/>
        <sz val="18"/>
        <rFont val="Calibri"/>
        <family val="2"/>
      </rPr>
      <t>CNPJ:</t>
    </r>
    <r>
      <rPr>
        <sz val="18"/>
        <rFont val="Calibri"/>
        <family val="2"/>
      </rPr>
      <t xml:space="preserve"> 13.857.945/0001-76 // </t>
    </r>
    <r>
      <rPr>
        <b/>
        <sz val="18"/>
        <rFont val="Calibri"/>
        <family val="2"/>
      </rPr>
      <t>INSC. EST:</t>
    </r>
    <r>
      <rPr>
        <sz val="18"/>
        <rFont val="Calibri"/>
        <family val="2"/>
      </rPr>
      <t xml:space="preserve"> 001.794.357.00-30</t>
    </r>
  </si>
  <si>
    <r>
      <rPr>
        <b/>
        <sz val="18"/>
        <rFont val="Calibri"/>
        <family val="2"/>
      </rPr>
      <t>Telefone:</t>
    </r>
    <r>
      <rPr>
        <sz val="18"/>
        <rFont val="Calibri"/>
        <family val="2"/>
      </rPr>
      <t xml:space="preserve"> (31) 3685-1213</t>
    </r>
  </si>
  <si>
    <r>
      <rPr>
        <b/>
        <sz val="18"/>
        <rFont val="Calibri"/>
        <family val="2"/>
      </rPr>
      <t>E-mail:</t>
    </r>
    <r>
      <rPr>
        <sz val="18"/>
        <rFont val="Calibri"/>
        <family val="2"/>
      </rPr>
      <t xml:space="preserve"> contato@fxdistribuidora.com.br</t>
    </r>
  </si>
  <si>
    <t>EMPRESA OPTANTE PELO SIMPLES NACIONAL</t>
  </si>
  <si>
    <t>DEPÓSITO DE APOIO VIA EXPRESSA – Rua São Vicente, n.º 99 – Taquaril – Tel. 3277-9013.</t>
  </si>
  <si>
    <t>M2</t>
  </si>
  <si>
    <t>PREGÃO ELETRÔNICO URBEL/SMOBI Nº 013/2021 / PROCESSO N° 01-070.989/21-25</t>
  </si>
  <si>
    <r>
      <t xml:space="preserve">Ø       </t>
    </r>
    <r>
      <rPr>
        <b/>
        <sz val="14"/>
        <rFont val="Calibri"/>
        <family val="2"/>
      </rPr>
      <t>Garantia:</t>
    </r>
    <r>
      <rPr>
        <sz val="14"/>
        <rFont val="Calibri"/>
        <family val="2"/>
      </rPr>
      <t xml:space="preserve"> Conforme descrito no ITEM 06 - TERMO DE REFERÊNCIA;</t>
    </r>
  </si>
  <si>
    <t>ARAME DE AÇO GALVANIZADO, BITOLA 2,77 MM (12 BWG)</t>
  </si>
  <si>
    <t>ARAME DE AÇO, RECOZIDO, BITOLA 1,24 MM, TIPO PG-7</t>
  </si>
  <si>
    <t>ARAME DE AÇO, RECOZIDO, BITOLA 3,4 MM, TIPO PG-18</t>
  </si>
  <si>
    <t>ARAME DE FERRO GALVANIZADO, BITOLA 1,65 MM (16 BWG), ROLO COM 1 KG</t>
  </si>
  <si>
    <t>BARRA DE AÇO, CA-50, BITOLA 10,0 MM, 12 METROS</t>
  </si>
  <si>
    <t>BARRA DE AÇO, CA-50, BITOLA 12,5 MM, 12 METROS</t>
  </si>
  <si>
    <t>BARRA DE AÇO, CA-50, BITOLA 16 MM, 12 METROS</t>
  </si>
  <si>
    <t>BARRA DE AÇO, CA-50, BITOLA 8,0 MM, 12 METROS</t>
  </si>
  <si>
    <t>BARRA DE AÇO, CA-60, BITOLA 5,0 MM, 12 METROS</t>
  </si>
  <si>
    <t>BARRA DE AÇO, CA-60, BITOLA 6,3 MM, 12 METROS</t>
  </si>
  <si>
    <t>GRAMPO PARA CERCA, EM FERRO GALVANIZADO, 9 X 1 POLEGADA</t>
  </si>
  <si>
    <t>MALHA PRE-FABRICADA, TIPO TELA SOLDADA TIPO ( Q 92), MALHA 15 X 15 CM, FABRICADA COM AÇO DIÂMETRO 4,2 MM, DIMENSÕES (2,45 X 6,00) METROS (massa/m2 = 1,48kg)</t>
  </si>
  <si>
    <t>02989</t>
  </si>
  <si>
    <t>PREGO EM FERRO GALVANIZADO, COM CABEÇA, TAMANHO 17 X 21</t>
  </si>
  <si>
    <t>02993</t>
  </si>
  <si>
    <t>PREGO EM FERRO GALVANIZADO, COM CABEÇA, TAMANHO 18 X 30</t>
  </si>
  <si>
    <t>TELA METÁLICA, ARAME DE AÇO GALVANIZADO FIO 12, TIPO ALAMBRADO, MALHA DE 2,5 CM, ALTURA 2,00 METROS</t>
  </si>
  <si>
    <t>PROTETOR PARA BARRA DE AÇO/VERGALHÃO, EM PLÁSTICO, COR VERMELHA, PARA AÇO COM DIÂMETRO ENTRE 8 A 25 MM, CONFORME NR 18  (pacote 20 unid)</t>
  </si>
  <si>
    <t>KG</t>
  </si>
  <si>
    <t>BR</t>
  </si>
  <si>
    <t>UND</t>
  </si>
  <si>
    <t>UNID</t>
  </si>
  <si>
    <t>ARCELOR MITTAL</t>
  </si>
  <si>
    <t>GASPAREX</t>
  </si>
  <si>
    <t>Nova União, 21 de Janeiro de 2022.</t>
  </si>
  <si>
    <t>LOTE XI</t>
  </si>
  <si>
    <t xml:space="preserve"> DPO - DVOE - SULC                   PLANILHA DE ORÇAMENTO                    </t>
  </si>
  <si>
    <t>REF.: NOVEMBRO - 2021</t>
  </si>
  <si>
    <t>ITEM</t>
  </si>
  <si>
    <t>VALOR TOTAL DO LOTE XI - R$ 750.000,00 (SETECENTOS E CINQUENTA MIL REAIS)</t>
  </si>
  <si>
    <t>XI</t>
  </si>
  <si>
    <t>AÇOS</t>
  </si>
  <si>
    <r>
      <t xml:space="preserve">Ø       </t>
    </r>
    <r>
      <rPr>
        <b/>
        <sz val="14"/>
        <rFont val="Calibri"/>
        <family val="2"/>
      </rPr>
      <t xml:space="preserve">Validade da Proposta: </t>
    </r>
    <r>
      <rPr>
        <sz val="14"/>
        <rFont val="Calibri"/>
        <family val="2"/>
      </rPr>
      <t>180 (cento e oitenta) dias, a contar da data de sua apresentação, de forma a mantê-la vigente até a assinatura da Ordem de Fornecimento;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</si>
</sst>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;[Red]0"/>
  </numFmts>
  <fonts count="20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u/>
      <sz val="14"/>
      <name val="Calibri"/>
      <family val="2"/>
    </font>
    <font>
      <sz val="8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u/>
      <sz val="14"/>
      <color indexed="12"/>
      <name val="Calibri"/>
      <family val="2"/>
    </font>
    <font>
      <sz val="10"/>
      <color indexed="8"/>
      <name val="Arial1"/>
    </font>
    <font>
      <sz val="10"/>
      <name val="Arial"/>
      <family val="2"/>
    </font>
    <font>
      <b/>
      <sz val="32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sz val="14"/>
      <color rgb="FFFF0000"/>
      <name val="Calibri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 applyBorder="0" applyProtection="0"/>
    <xf numFmtId="0" fontId="8" fillId="0" borderId="0" applyNumberFormat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9" fillId="0" borderId="0"/>
  </cellStyleXfs>
  <cellXfs count="63">
    <xf numFmtId="0" fontId="0" fillId="0" borderId="0" xfId="0"/>
    <xf numFmtId="0" fontId="5" fillId="0" borderId="0" xfId="0" applyFont="1" applyBorder="1"/>
    <xf numFmtId="0" fontId="5" fillId="0" borderId="0" xfId="0" applyFont="1"/>
    <xf numFmtId="164" fontId="5" fillId="0" borderId="0" xfId="4" applyFont="1"/>
    <xf numFmtId="164" fontId="6" fillId="0" borderId="0" xfId="4" applyFont="1"/>
    <xf numFmtId="0" fontId="5" fillId="0" borderId="0" xfId="0" applyFont="1" applyAlignment="1">
      <alignment horizontal="justify"/>
    </xf>
    <xf numFmtId="0" fontId="5" fillId="0" borderId="0" xfId="0" applyFont="1" applyAlignment="1"/>
    <xf numFmtId="164" fontId="5" fillId="0" borderId="0" xfId="4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8" fillId="0" borderId="0" xfId="0" applyFont="1"/>
    <xf numFmtId="43" fontId="5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13" fillId="0" borderId="3" xfId="1" applyNumberFormat="1" applyFont="1" applyBorder="1" applyAlignment="1" applyProtection="1">
      <alignment horizontal="center" vertical="center" wrapText="1"/>
    </xf>
    <xf numFmtId="0" fontId="13" fillId="0" borderId="3" xfId="1" applyFont="1" applyBorder="1" applyAlignment="1" applyProtection="1">
      <alignment horizontal="center" vertical="center" wrapText="1"/>
    </xf>
    <xf numFmtId="0" fontId="13" fillId="0" borderId="3" xfId="1" applyFont="1" applyBorder="1" applyAlignment="1" applyProtection="1">
      <alignment horizontal="center" vertical="center"/>
    </xf>
    <xf numFmtId="4" fontId="13" fillId="0" borderId="3" xfId="1" applyNumberFormat="1" applyFont="1" applyBorder="1" applyAlignment="1" applyProtection="1">
      <alignment horizontal="center" vertical="center"/>
    </xf>
    <xf numFmtId="4" fontId="13" fillId="0" borderId="3" xfId="1" applyNumberFormat="1" applyFont="1" applyBorder="1" applyAlignment="1" applyProtection="1">
      <alignment horizontal="center" vertical="center" wrapText="1"/>
    </xf>
    <xf numFmtId="0" fontId="0" fillId="0" borderId="0" xfId="0" applyBorder="1"/>
    <xf numFmtId="165" fontId="14" fillId="0" borderId="3" xfId="1" applyNumberFormat="1" applyFont="1" applyBorder="1" applyAlignment="1" applyProtection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17" fillId="0" borderId="3" xfId="4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164" fontId="19" fillId="0" borderId="3" xfId="4" applyFont="1" applyBorder="1" applyAlignment="1">
      <alignment horizontal="center" vertical="center"/>
    </xf>
    <xf numFmtId="164" fontId="13" fillId="2" borderId="3" xfId="4" applyFont="1" applyFill="1" applyBorder="1" applyAlignment="1" applyProtection="1">
      <alignment horizontal="center" vertical="center" wrapText="1"/>
    </xf>
    <xf numFmtId="165" fontId="13" fillId="0" borderId="3" xfId="1" applyNumberFormat="1" applyFont="1" applyBorder="1" applyAlignment="1" applyProtection="1">
      <alignment horizontal="center" vertical="center"/>
    </xf>
    <xf numFmtId="165" fontId="16" fillId="0" borderId="3" xfId="1" applyNumberFormat="1" applyFont="1" applyBorder="1" applyAlignment="1" applyProtection="1">
      <alignment horizontal="center" vertical="center"/>
    </xf>
    <xf numFmtId="165" fontId="14" fillId="0" borderId="3" xfId="1" applyNumberFormat="1" applyFont="1" applyBorder="1" applyAlignment="1" applyProtection="1">
      <alignment horizontal="left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7" fillId="0" borderId="0" xfId="3" applyFont="1" applyAlignment="1" applyProtection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49" fontId="13" fillId="0" borderId="3" xfId="1" applyNumberFormat="1" applyFont="1" applyBorder="1" applyAlignment="1" applyProtection="1">
      <alignment horizontal="center" vertical="center"/>
    </xf>
    <xf numFmtId="49" fontId="15" fillId="0" borderId="3" xfId="1" applyNumberFormat="1" applyFont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6" fillId="0" borderId="0" xfId="0" applyFont="1" applyAlignment="1"/>
    <xf numFmtId="0" fontId="5" fillId="0" borderId="8" xfId="0" applyFont="1" applyBorder="1" applyAlignment="1">
      <alignment horizontal="center"/>
    </xf>
  </cellXfs>
  <cellStyles count="6">
    <cellStyle name="Excel Built-in Normal" xfId="1"/>
    <cellStyle name="Excel Built-in Normal 1" xfId="2"/>
    <cellStyle name="Hyperlink" xfId="3" builtinId="8"/>
    <cellStyle name="Moeda" xfId="4" builtin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200025</xdr:rowOff>
    </xdr:from>
    <xdr:to>
      <xdr:col>2</xdr:col>
      <xdr:colOff>3114675</xdr:colOff>
      <xdr:row>8</xdr:row>
      <xdr:rowOff>152400</xdr:rowOff>
    </xdr:to>
    <xdr:pic>
      <xdr:nvPicPr>
        <xdr:cNvPr id="1571" name="Figuras 1">
          <a:extLst>
            <a:ext uri="{FF2B5EF4-FFF2-40B4-BE49-F238E27FC236}">
              <a16:creationId xmlns:a16="http://schemas.microsoft.com/office/drawing/2014/main" xmlns="" id="{47FFC4BB-9278-631A-25E3-19389F63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1475" y="200025"/>
          <a:ext cx="4381500" cy="2438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zoomScaleNormal="100" zoomScaleSheetLayoutView="100" workbookViewId="0">
      <selection activeCell="A22" sqref="A22:M22"/>
    </sheetView>
  </sheetViews>
  <sheetFormatPr defaultColWidth="11.42578125" defaultRowHeight="18.75"/>
  <cols>
    <col min="1" max="1" width="12.28515625" style="2" bestFit="1" customWidth="1"/>
    <col min="2" max="2" width="12.28515625" style="2" customWidth="1"/>
    <col min="3" max="3" width="79.85546875" style="2" customWidth="1"/>
    <col min="4" max="4" width="21.140625" style="2" customWidth="1"/>
    <col min="5" max="5" width="11.5703125" style="2" customWidth="1"/>
    <col min="6" max="6" width="13.140625" style="2" bestFit="1" customWidth="1"/>
    <col min="7" max="7" width="21.28515625" style="2" customWidth="1"/>
    <col min="8" max="8" width="25.140625" style="3" customWidth="1"/>
    <col min="9" max="9" width="11.42578125" style="2" customWidth="1"/>
    <col min="10" max="10" width="14.42578125" style="2" bestFit="1" customWidth="1"/>
    <col min="11" max="11" width="12.5703125" style="2" customWidth="1"/>
    <col min="12" max="12" width="14.42578125" style="2" bestFit="1" customWidth="1"/>
    <col min="13" max="16384" width="11.42578125" style="2"/>
  </cols>
  <sheetData>
    <row r="1" spans="1:13">
      <c r="A1" s="51"/>
      <c r="B1" s="52"/>
      <c r="C1" s="52"/>
      <c r="D1" s="52"/>
      <c r="E1" s="52"/>
      <c r="F1" s="52"/>
      <c r="G1" s="52"/>
      <c r="H1" s="53"/>
      <c r="I1" s="1"/>
      <c r="J1" s="1"/>
      <c r="K1" s="1"/>
      <c r="L1" s="1"/>
      <c r="M1" s="1"/>
    </row>
    <row r="2" spans="1:13" ht="42">
      <c r="A2" s="54" t="s">
        <v>13</v>
      </c>
      <c r="B2" s="55"/>
      <c r="C2" s="55"/>
      <c r="D2" s="55"/>
      <c r="E2" s="55"/>
      <c r="F2" s="55"/>
      <c r="G2" s="55"/>
      <c r="H2" s="56"/>
      <c r="I2" s="1"/>
      <c r="J2" s="1"/>
      <c r="K2" s="1"/>
      <c r="L2" s="1"/>
      <c r="M2" s="1"/>
    </row>
    <row r="3" spans="1:13" ht="23.25">
      <c r="A3" s="42" t="s">
        <v>10</v>
      </c>
      <c r="B3" s="43"/>
      <c r="C3" s="43"/>
      <c r="D3" s="43"/>
      <c r="E3" s="43"/>
      <c r="F3" s="43"/>
      <c r="G3" s="43"/>
      <c r="H3" s="44"/>
      <c r="I3" s="1"/>
      <c r="J3" s="1"/>
      <c r="K3" s="1"/>
      <c r="L3" s="1"/>
      <c r="M3" s="1"/>
    </row>
    <row r="4" spans="1:13" ht="23.25">
      <c r="A4" s="42" t="s">
        <v>8</v>
      </c>
      <c r="B4" s="43"/>
      <c r="C4" s="43"/>
      <c r="D4" s="43"/>
      <c r="E4" s="43"/>
      <c r="F4" s="43"/>
      <c r="G4" s="43"/>
      <c r="H4" s="44"/>
      <c r="I4" s="1"/>
      <c r="J4" s="1"/>
      <c r="K4" s="1"/>
      <c r="L4" s="1"/>
      <c r="M4" s="1"/>
    </row>
    <row r="5" spans="1:13" ht="23.25">
      <c r="A5" s="42" t="s">
        <v>25</v>
      </c>
      <c r="B5" s="43"/>
      <c r="C5" s="43"/>
      <c r="D5" s="43"/>
      <c r="E5" s="43"/>
      <c r="F5" s="43"/>
      <c r="G5" s="43"/>
      <c r="H5" s="44"/>
      <c r="I5" s="1"/>
      <c r="J5" s="1"/>
      <c r="K5" s="1"/>
      <c r="L5" s="1"/>
      <c r="M5" s="1"/>
    </row>
    <row r="6" spans="1:13" ht="23.25">
      <c r="A6" s="42" t="s">
        <v>26</v>
      </c>
      <c r="B6" s="43"/>
      <c r="C6" s="43"/>
      <c r="D6" s="43"/>
      <c r="E6" s="43"/>
      <c r="F6" s="43"/>
      <c r="G6" s="43"/>
      <c r="H6" s="44"/>
      <c r="I6" s="1"/>
      <c r="J6" s="1"/>
      <c r="K6" s="1"/>
      <c r="L6" s="1"/>
      <c r="M6" s="1"/>
    </row>
    <row r="7" spans="1:13" ht="23.25">
      <c r="A7" s="42" t="s">
        <v>27</v>
      </c>
      <c r="B7" s="43"/>
      <c r="C7" s="43"/>
      <c r="D7" s="43"/>
      <c r="E7" s="43"/>
      <c r="F7" s="43"/>
      <c r="G7" s="43"/>
      <c r="H7" s="44"/>
      <c r="I7" s="1"/>
      <c r="J7" s="1"/>
      <c r="K7" s="1"/>
      <c r="L7" s="1"/>
      <c r="M7" s="1"/>
    </row>
    <row r="8" spans="1:13">
      <c r="A8" s="16"/>
      <c r="B8" s="18"/>
      <c r="C8" s="18"/>
      <c r="D8" s="15"/>
      <c r="E8" s="18"/>
      <c r="F8" s="18"/>
      <c r="G8" s="18"/>
      <c r="H8" s="17"/>
      <c r="I8" s="1"/>
      <c r="J8" s="1"/>
      <c r="K8" s="1"/>
      <c r="L8" s="1"/>
      <c r="M8" s="1"/>
    </row>
    <row r="9" spans="1:13">
      <c r="A9" s="39"/>
      <c r="B9" s="40"/>
      <c r="C9" s="40"/>
      <c r="D9" s="40"/>
      <c r="E9" s="40"/>
      <c r="F9" s="40"/>
      <c r="G9" s="40"/>
      <c r="H9" s="41"/>
      <c r="I9" s="1"/>
      <c r="J9" s="1"/>
      <c r="K9" s="1"/>
      <c r="L9" s="1"/>
      <c r="M9" s="1"/>
    </row>
    <row r="10" spans="1:13">
      <c r="A10" s="45"/>
      <c r="B10" s="46"/>
      <c r="C10" s="46"/>
      <c r="D10" s="46"/>
      <c r="E10" s="46"/>
      <c r="F10" s="46"/>
      <c r="G10" s="46"/>
      <c r="H10" s="47"/>
      <c r="I10" s="1"/>
      <c r="J10" s="1"/>
      <c r="K10" s="1"/>
      <c r="L10" s="1"/>
      <c r="M10" s="1"/>
    </row>
    <row r="11" spans="1:13">
      <c r="A11" s="48" t="s">
        <v>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3" spans="1:13">
      <c r="G13" s="4" t="s">
        <v>57</v>
      </c>
    </row>
    <row r="14" spans="1:13">
      <c r="A14" s="5"/>
      <c r="B14" s="5"/>
    </row>
    <row r="15" spans="1:13" ht="27.75" customHeight="1">
      <c r="A15" s="49" t="s">
        <v>23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>
      <c r="A16" s="5"/>
      <c r="B16" s="5"/>
    </row>
    <row r="17" spans="1:13">
      <c r="A17" s="35" t="s">
        <v>31</v>
      </c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>
      <c r="A18" s="35" t="s">
        <v>14</v>
      </c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>
      <c r="A19" s="34" t="s">
        <v>11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>
      <c r="A20" s="35" t="s">
        <v>5</v>
      </c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>
      <c r="A21" s="35" t="s">
        <v>12</v>
      </c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3">
      <c r="A23" s="35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34" t="s">
        <v>15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>
      <c r="A25" s="34" t="s">
        <v>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>
      <c r="A27" s="57" t="s">
        <v>58</v>
      </c>
      <c r="B27" s="57"/>
      <c r="C27" s="57"/>
      <c r="D27" s="57"/>
      <c r="E27" s="57"/>
      <c r="F27" s="57"/>
      <c r="G27" s="57"/>
      <c r="H27" s="57"/>
      <c r="I27" s="11"/>
      <c r="J27" s="11"/>
      <c r="K27" s="11"/>
      <c r="L27" s="11"/>
      <c r="M27" s="11"/>
    </row>
    <row r="28" spans="1:13">
      <c r="A28" s="57" t="s">
        <v>59</v>
      </c>
      <c r="B28" s="57"/>
      <c r="C28" s="57"/>
      <c r="D28" s="57"/>
      <c r="E28" s="57"/>
      <c r="F28" s="58" t="s">
        <v>60</v>
      </c>
      <c r="G28" s="58"/>
      <c r="H28" s="58"/>
      <c r="I28" s="11"/>
      <c r="J28" s="11"/>
      <c r="K28" s="11"/>
      <c r="L28" s="11"/>
      <c r="M28" s="11"/>
    </row>
    <row r="29" spans="1:13" ht="31.5">
      <c r="A29" s="19" t="s">
        <v>61</v>
      </c>
      <c r="B29" s="19" t="s">
        <v>16</v>
      </c>
      <c r="C29" s="20" t="s">
        <v>17</v>
      </c>
      <c r="D29" s="21" t="s">
        <v>1</v>
      </c>
      <c r="E29" s="22" t="s">
        <v>0</v>
      </c>
      <c r="F29" s="23" t="s">
        <v>18</v>
      </c>
      <c r="G29" s="23" t="s">
        <v>19</v>
      </c>
      <c r="H29" s="20" t="s">
        <v>20</v>
      </c>
      <c r="I29" s="11"/>
      <c r="J29" s="11"/>
      <c r="K29" s="11"/>
      <c r="L29" s="11"/>
      <c r="M29" s="11"/>
    </row>
    <row r="30" spans="1:13">
      <c r="A30" s="31" t="s">
        <v>63</v>
      </c>
      <c r="B30" s="32"/>
      <c r="C30" s="31" t="s">
        <v>64</v>
      </c>
      <c r="D30" s="21"/>
      <c r="E30" s="22"/>
      <c r="F30" s="23"/>
      <c r="G30" s="30">
        <f>SUM(G31:G46)</f>
        <v>750000</v>
      </c>
      <c r="H30" s="20"/>
      <c r="I30" s="11"/>
      <c r="J30" s="11"/>
      <c r="K30" s="11"/>
      <c r="L30" s="11"/>
      <c r="M30" s="11"/>
    </row>
    <row r="31" spans="1:13">
      <c r="A31" s="31">
        <v>1</v>
      </c>
      <c r="B31" s="25">
        <v>77429</v>
      </c>
      <c r="C31" s="33" t="s">
        <v>33</v>
      </c>
      <c r="D31" s="26" t="s">
        <v>51</v>
      </c>
      <c r="E31" s="26">
        <v>150</v>
      </c>
      <c r="F31" s="29">
        <v>30</v>
      </c>
      <c r="G31" s="27">
        <f>F31*E31</f>
        <v>4500</v>
      </c>
      <c r="H31" s="28" t="s">
        <v>55</v>
      </c>
      <c r="I31" s="24"/>
      <c r="K31" s="3"/>
    </row>
    <row r="32" spans="1:13">
      <c r="A32" s="31">
        <v>2</v>
      </c>
      <c r="B32" s="25">
        <v>8886</v>
      </c>
      <c r="C32" s="33" t="s">
        <v>34</v>
      </c>
      <c r="D32" s="26" t="s">
        <v>51</v>
      </c>
      <c r="E32" s="26">
        <v>750</v>
      </c>
      <c r="F32" s="29">
        <v>25</v>
      </c>
      <c r="G32" s="27">
        <f t="shared" ref="G32:G46" si="0">F32*E32</f>
        <v>18750</v>
      </c>
      <c r="H32" s="28" t="s">
        <v>55</v>
      </c>
      <c r="I32" s="24"/>
      <c r="K32" s="3"/>
    </row>
    <row r="33" spans="1:15">
      <c r="A33" s="31">
        <v>3</v>
      </c>
      <c r="B33" s="25">
        <v>33771</v>
      </c>
      <c r="C33" s="33" t="s">
        <v>35</v>
      </c>
      <c r="D33" s="26" t="s">
        <v>51</v>
      </c>
      <c r="E33" s="26">
        <v>375</v>
      </c>
      <c r="F33" s="29">
        <v>22</v>
      </c>
      <c r="G33" s="27">
        <f t="shared" si="0"/>
        <v>8250</v>
      </c>
      <c r="H33" s="28" t="s">
        <v>55</v>
      </c>
      <c r="I33" s="24"/>
      <c r="K33" s="3"/>
    </row>
    <row r="34" spans="1:15" ht="30">
      <c r="A34" s="31">
        <v>4</v>
      </c>
      <c r="B34" s="25">
        <v>5659</v>
      </c>
      <c r="C34" s="33" t="s">
        <v>36</v>
      </c>
      <c r="D34" s="26" t="s">
        <v>51</v>
      </c>
      <c r="E34" s="26">
        <v>150</v>
      </c>
      <c r="F34" s="29">
        <v>34.5</v>
      </c>
      <c r="G34" s="27">
        <f t="shared" si="0"/>
        <v>5175</v>
      </c>
      <c r="H34" s="28" t="s">
        <v>55</v>
      </c>
      <c r="I34" s="24"/>
      <c r="K34" s="3"/>
    </row>
    <row r="35" spans="1:15">
      <c r="A35" s="31">
        <v>5</v>
      </c>
      <c r="B35" s="25">
        <v>41881</v>
      </c>
      <c r="C35" s="33" t="s">
        <v>37</v>
      </c>
      <c r="D35" s="26" t="s">
        <v>52</v>
      </c>
      <c r="E35" s="26">
        <v>562</v>
      </c>
      <c r="F35" s="29">
        <v>80.099999999999994</v>
      </c>
      <c r="G35" s="27">
        <f t="shared" si="0"/>
        <v>45016.2</v>
      </c>
      <c r="H35" s="28" t="s">
        <v>55</v>
      </c>
      <c r="I35" s="24"/>
      <c r="K35" s="3"/>
    </row>
    <row r="36" spans="1:15">
      <c r="A36" s="31">
        <v>6</v>
      </c>
      <c r="B36" s="25">
        <v>31842</v>
      </c>
      <c r="C36" s="33" t="s">
        <v>38</v>
      </c>
      <c r="D36" s="26" t="s">
        <v>52</v>
      </c>
      <c r="E36" s="26">
        <v>1125</v>
      </c>
      <c r="F36" s="29">
        <v>117.65</v>
      </c>
      <c r="G36" s="27">
        <f t="shared" si="0"/>
        <v>132356.25</v>
      </c>
      <c r="H36" s="28" t="s">
        <v>55</v>
      </c>
      <c r="I36" s="24"/>
      <c r="K36" s="3"/>
    </row>
    <row r="37" spans="1:15">
      <c r="A37" s="31">
        <v>7</v>
      </c>
      <c r="B37" s="25">
        <v>75494</v>
      </c>
      <c r="C37" s="33" t="s">
        <v>39</v>
      </c>
      <c r="D37" s="26" t="s">
        <v>52</v>
      </c>
      <c r="E37" s="26">
        <v>2144</v>
      </c>
      <c r="F37" s="29">
        <v>192.7</v>
      </c>
      <c r="G37" s="27">
        <f t="shared" si="0"/>
        <v>413148.8</v>
      </c>
      <c r="H37" s="28" t="s">
        <v>55</v>
      </c>
      <c r="I37" s="24"/>
      <c r="K37" s="3"/>
    </row>
    <row r="38" spans="1:15">
      <c r="A38" s="31">
        <v>8</v>
      </c>
      <c r="B38" s="25">
        <v>22885</v>
      </c>
      <c r="C38" s="33" t="s">
        <v>40</v>
      </c>
      <c r="D38" s="26" t="s">
        <v>52</v>
      </c>
      <c r="E38" s="26">
        <v>450</v>
      </c>
      <c r="F38" s="29">
        <v>53</v>
      </c>
      <c r="G38" s="27">
        <f t="shared" si="0"/>
        <v>23850</v>
      </c>
      <c r="H38" s="28" t="s">
        <v>55</v>
      </c>
      <c r="I38" s="24"/>
      <c r="K38" s="3"/>
    </row>
    <row r="39" spans="1:15">
      <c r="A39" s="31">
        <v>9</v>
      </c>
      <c r="B39" s="25">
        <v>34441</v>
      </c>
      <c r="C39" s="33" t="s">
        <v>41</v>
      </c>
      <c r="D39" s="26" t="s">
        <v>52</v>
      </c>
      <c r="E39" s="26">
        <v>225</v>
      </c>
      <c r="F39" s="29">
        <v>25.1</v>
      </c>
      <c r="G39" s="27">
        <f t="shared" si="0"/>
        <v>5647.5</v>
      </c>
      <c r="H39" s="28" t="s">
        <v>55</v>
      </c>
      <c r="I39" s="24"/>
      <c r="K39" s="3"/>
    </row>
    <row r="40" spans="1:15">
      <c r="A40" s="31">
        <v>10</v>
      </c>
      <c r="B40" s="25">
        <v>8985</v>
      </c>
      <c r="C40" s="33" t="s">
        <v>42</v>
      </c>
      <c r="D40" s="26" t="s">
        <v>52</v>
      </c>
      <c r="E40" s="26">
        <v>2100</v>
      </c>
      <c r="F40" s="29">
        <v>32.950000000000003</v>
      </c>
      <c r="G40" s="27">
        <f t="shared" si="0"/>
        <v>69195</v>
      </c>
      <c r="H40" s="28" t="s">
        <v>55</v>
      </c>
      <c r="I40" s="24"/>
      <c r="K40" s="3"/>
    </row>
    <row r="41" spans="1:15">
      <c r="A41" s="31">
        <v>11</v>
      </c>
      <c r="B41" s="25">
        <v>2590</v>
      </c>
      <c r="C41" s="33" t="s">
        <v>43</v>
      </c>
      <c r="D41" s="26" t="s">
        <v>51</v>
      </c>
      <c r="E41" s="26">
        <v>37</v>
      </c>
      <c r="F41" s="29">
        <v>28.01</v>
      </c>
      <c r="G41" s="27">
        <f t="shared" si="0"/>
        <v>1036.3700000000001</v>
      </c>
      <c r="H41" s="28" t="s">
        <v>55</v>
      </c>
      <c r="I41" s="24"/>
      <c r="K41" s="3"/>
    </row>
    <row r="42" spans="1:15" ht="45">
      <c r="A42" s="31">
        <v>12</v>
      </c>
      <c r="B42" s="25">
        <v>70663</v>
      </c>
      <c r="C42" s="33" t="s">
        <v>44</v>
      </c>
      <c r="D42" s="26" t="s">
        <v>53</v>
      </c>
      <c r="E42" s="26">
        <v>37</v>
      </c>
      <c r="F42" s="29">
        <v>344.23</v>
      </c>
      <c r="G42" s="27">
        <f t="shared" si="0"/>
        <v>12736.51</v>
      </c>
      <c r="H42" s="28" t="s">
        <v>55</v>
      </c>
      <c r="I42" s="24"/>
      <c r="K42" s="3"/>
    </row>
    <row r="43" spans="1:15">
      <c r="A43" s="31">
        <v>13</v>
      </c>
      <c r="B43" s="25" t="s">
        <v>45</v>
      </c>
      <c r="C43" s="33" t="s">
        <v>46</v>
      </c>
      <c r="D43" s="26" t="s">
        <v>51</v>
      </c>
      <c r="E43" s="26">
        <v>75</v>
      </c>
      <c r="F43" s="29">
        <v>25.22</v>
      </c>
      <c r="G43" s="27">
        <f t="shared" si="0"/>
        <v>1891.5</v>
      </c>
      <c r="H43" s="28" t="s">
        <v>55</v>
      </c>
      <c r="I43" s="24"/>
      <c r="K43" s="3"/>
    </row>
    <row r="44" spans="1:15">
      <c r="A44" s="31">
        <v>14</v>
      </c>
      <c r="B44" s="25" t="s">
        <v>47</v>
      </c>
      <c r="C44" s="33" t="s">
        <v>48</v>
      </c>
      <c r="D44" s="26" t="s">
        <v>51</v>
      </c>
      <c r="E44" s="26">
        <v>75</v>
      </c>
      <c r="F44" s="29">
        <v>25.28</v>
      </c>
      <c r="G44" s="27">
        <f t="shared" si="0"/>
        <v>1896</v>
      </c>
      <c r="H44" s="28" t="s">
        <v>55</v>
      </c>
      <c r="I44" s="24"/>
      <c r="K44" s="3"/>
    </row>
    <row r="45" spans="1:15" ht="30">
      <c r="A45" s="31">
        <v>15</v>
      </c>
      <c r="B45" s="25">
        <v>50919</v>
      </c>
      <c r="C45" s="33" t="s">
        <v>49</v>
      </c>
      <c r="D45" s="26" t="s">
        <v>30</v>
      </c>
      <c r="E45" s="26">
        <v>150</v>
      </c>
      <c r="F45" s="29">
        <v>43.3</v>
      </c>
      <c r="G45" s="27">
        <f t="shared" si="0"/>
        <v>6495</v>
      </c>
      <c r="H45" s="28" t="s">
        <v>55</v>
      </c>
      <c r="I45" s="24"/>
      <c r="K45" s="3"/>
    </row>
    <row r="46" spans="1:15" ht="45">
      <c r="A46" s="31">
        <v>16</v>
      </c>
      <c r="B46" s="25">
        <v>84301</v>
      </c>
      <c r="C46" s="33" t="s">
        <v>50</v>
      </c>
      <c r="D46" s="26" t="s">
        <v>54</v>
      </c>
      <c r="E46" s="26">
        <v>37</v>
      </c>
      <c r="F46" s="29">
        <v>1.51</v>
      </c>
      <c r="G46" s="27">
        <f t="shared" si="0"/>
        <v>55.87</v>
      </c>
      <c r="H46" s="28" t="s">
        <v>56</v>
      </c>
      <c r="I46" s="24"/>
      <c r="K46" s="3"/>
    </row>
    <row r="47" spans="1:15" ht="24.75" customHeight="1">
      <c r="A47" s="59" t="s">
        <v>62</v>
      </c>
      <c r="B47" s="59"/>
      <c r="C47" s="59"/>
      <c r="D47" s="59"/>
      <c r="E47" s="59"/>
      <c r="F47" s="59"/>
      <c r="G47" s="59"/>
      <c r="H47" s="59"/>
      <c r="J47" s="1"/>
      <c r="N47" s="13"/>
      <c r="O47" s="13"/>
    </row>
    <row r="48" spans="1:15">
      <c r="A48" s="10"/>
      <c r="B48" s="10"/>
      <c r="C48" s="10"/>
      <c r="D48" s="10"/>
      <c r="E48" s="10"/>
      <c r="F48" s="10"/>
      <c r="G48" s="10"/>
      <c r="H48" s="10"/>
      <c r="I48" s="14"/>
      <c r="N48" s="13"/>
      <c r="O48" s="13"/>
    </row>
    <row r="49" spans="1:13" s="9" customFormat="1">
      <c r="A49" s="10"/>
      <c r="B49" s="10"/>
      <c r="C49" s="37" t="s">
        <v>28</v>
      </c>
      <c r="D49" s="37"/>
      <c r="E49" s="37"/>
      <c r="F49" s="37"/>
      <c r="G49" s="37"/>
      <c r="H49" s="10"/>
    </row>
    <row r="50" spans="1:13">
      <c r="A50" s="8"/>
      <c r="B50" s="8"/>
      <c r="C50" s="8" t="s">
        <v>7</v>
      </c>
      <c r="D50" s="8"/>
      <c r="E50" s="8"/>
      <c r="F50" s="8"/>
      <c r="G50" s="8"/>
      <c r="H50" s="8"/>
      <c r="I50" s="8"/>
      <c r="J50" s="8"/>
      <c r="K50" s="8"/>
      <c r="L50" s="8"/>
    </row>
    <row r="51" spans="1:13">
      <c r="A51" s="61" t="s">
        <v>2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</row>
    <row r="52" spans="1:1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13">
      <c r="A53" s="36" t="s">
        <v>65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</row>
    <row r="54" spans="1:13">
      <c r="A54" s="36" t="s">
        <v>21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</row>
    <row r="55" spans="1:13" ht="20.25" customHeight="1">
      <c r="A55" s="60" t="s">
        <v>22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>
      <c r="A56" s="34" t="s">
        <v>32</v>
      </c>
      <c r="B56" s="34"/>
      <c r="C56" s="34"/>
      <c r="D56" s="34"/>
      <c r="E56" s="34"/>
      <c r="F56" s="34"/>
      <c r="G56" s="34"/>
      <c r="H56" s="34"/>
      <c r="I56" s="6"/>
      <c r="J56" s="6"/>
      <c r="K56" s="6"/>
      <c r="L56" s="6"/>
      <c r="M56" s="6"/>
    </row>
    <row r="57" spans="1:13" ht="21.75" customHeight="1">
      <c r="A57" s="60" t="s">
        <v>24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</row>
    <row r="58" spans="1:13">
      <c r="A58" s="6"/>
      <c r="B58" s="6"/>
      <c r="C58" s="6" t="s">
        <v>29</v>
      </c>
      <c r="D58" s="6"/>
      <c r="E58" s="6"/>
      <c r="F58" s="6"/>
      <c r="G58" s="6"/>
      <c r="H58" s="7"/>
      <c r="I58" s="6"/>
      <c r="J58" s="6"/>
      <c r="K58" s="6"/>
      <c r="L58" s="6"/>
      <c r="M58" s="6"/>
    </row>
    <row r="59" spans="1:13">
      <c r="A59" s="6"/>
      <c r="B59" s="6"/>
      <c r="C59" s="6"/>
      <c r="D59" s="6"/>
      <c r="E59" s="6"/>
      <c r="F59" s="6"/>
      <c r="G59" s="6"/>
      <c r="H59" s="7"/>
      <c r="I59" s="6"/>
      <c r="J59" s="6"/>
      <c r="K59" s="6"/>
      <c r="L59" s="6"/>
      <c r="M59" s="6"/>
    </row>
    <row r="60" spans="1:13">
      <c r="A60" s="36" t="s">
        <v>4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1:13">
      <c r="A61" s="36" t="s">
        <v>3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</row>
    <row r="62" spans="1:13">
      <c r="A62" s="6"/>
      <c r="B62" s="6"/>
      <c r="C62" s="6"/>
      <c r="D62" s="6"/>
      <c r="E62" s="6"/>
      <c r="F62" s="6"/>
      <c r="G62" s="6"/>
      <c r="H62" s="7"/>
      <c r="I62" s="6"/>
      <c r="J62" s="6"/>
      <c r="K62" s="6"/>
      <c r="L62" s="6"/>
      <c r="M62" s="6"/>
    </row>
    <row r="63" spans="1:13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</row>
    <row r="64" spans="1:1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62"/>
      <c r="B65" s="62"/>
      <c r="H65" s="2"/>
    </row>
    <row r="66" spans="1:13">
      <c r="H66" s="2"/>
    </row>
    <row r="68" spans="1:13">
      <c r="A68" s="8"/>
      <c r="B68" s="8"/>
      <c r="C68" s="8"/>
      <c r="D68" s="8"/>
      <c r="E68" s="12"/>
      <c r="F68" s="8"/>
      <c r="G68" s="8"/>
      <c r="H68" s="8"/>
    </row>
    <row r="69" spans="1:13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1:13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87" spans="3:14"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3:14"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3:14"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0" spans="3:14"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</row>
  </sheetData>
  <mergeCells count="43">
    <mergeCell ref="C89:N89"/>
    <mergeCell ref="C90:N90"/>
    <mergeCell ref="A63:M63"/>
    <mergeCell ref="A71:M71"/>
    <mergeCell ref="A69:M69"/>
    <mergeCell ref="C87:N87"/>
    <mergeCell ref="A70:M70"/>
    <mergeCell ref="C88:N88"/>
    <mergeCell ref="A65:B65"/>
    <mergeCell ref="A60:M60"/>
    <mergeCell ref="A28:E28"/>
    <mergeCell ref="A61:M61"/>
    <mergeCell ref="A27:H27"/>
    <mergeCell ref="F28:H28"/>
    <mergeCell ref="A47:H47"/>
    <mergeCell ref="A55:M55"/>
    <mergeCell ref="A51:M51"/>
    <mergeCell ref="A52:M52"/>
    <mergeCell ref="A56:H56"/>
    <mergeCell ref="A57:M57"/>
    <mergeCell ref="A54:M54"/>
    <mergeCell ref="A1:H1"/>
    <mergeCell ref="A2:H2"/>
    <mergeCell ref="A3:H3"/>
    <mergeCell ref="A4:H4"/>
    <mergeCell ref="A5:H5"/>
    <mergeCell ref="A9:H9"/>
    <mergeCell ref="A6:H6"/>
    <mergeCell ref="A7:H7"/>
    <mergeCell ref="A17:M17"/>
    <mergeCell ref="A18:M18"/>
    <mergeCell ref="A10:H10"/>
    <mergeCell ref="A11:M11"/>
    <mergeCell ref="A15:M15"/>
    <mergeCell ref="A24:M24"/>
    <mergeCell ref="A19:M19"/>
    <mergeCell ref="A23:M23"/>
    <mergeCell ref="A21:M21"/>
    <mergeCell ref="A53:M53"/>
    <mergeCell ref="C49:G49"/>
    <mergeCell ref="A20:M20"/>
    <mergeCell ref="A22:M22"/>
    <mergeCell ref="A25:M25"/>
  </mergeCells>
  <phoneticPr fontId="4" type="noConversion"/>
  <pageMargins left="0.39370078740157483" right="0.39370078740157483" top="0.19685039370078741" bottom="0.19685039370078741" header="0.39370078740157483" footer="0.39370078740157483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LOTE XI</vt:lpstr>
      <vt:lpstr>'LOTE XI'!Area_de_impressao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ur000802</cp:lastModifiedBy>
  <cp:lastPrinted>2022-01-21T14:32:18Z</cp:lastPrinted>
  <dcterms:created xsi:type="dcterms:W3CDTF">2011-09-30T14:20:06Z</dcterms:created>
  <dcterms:modified xsi:type="dcterms:W3CDTF">2022-10-19T19:27:27Z</dcterms:modified>
</cp:coreProperties>
</file>