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040"/>
  </bookViews>
  <sheets>
    <sheet name="Flor da Ameixa, 79" sheetId="2" r:id="rId1"/>
  </sheets>
  <definedNames>
    <definedName name="_xlnm.Print_Area" localSheetId="0">'Flor da Ameixa, 79'!$A$1:$DF$102</definedName>
    <definedName name="_xlnm.Print_Titles" localSheetId="0">'Flor da Ameixa, 79'!$A:$A,'Flor da Ameixa, 79'!$1:$8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99" i="2"/>
  <c r="CP96"/>
  <c r="CL96"/>
  <c r="CH96"/>
  <c r="CD96"/>
  <c r="BZ96"/>
  <c r="BV96"/>
  <c r="BR96"/>
  <c r="BN96"/>
  <c r="BJ96"/>
  <c r="BF96"/>
  <c r="BB96"/>
  <c r="AX96"/>
  <c r="AT96"/>
  <c r="AP96"/>
  <c r="AL96"/>
  <c r="AH96"/>
  <c r="CP92"/>
  <c r="CL92"/>
  <c r="CH92"/>
  <c r="CD92"/>
  <c r="BZ92"/>
  <c r="BV92"/>
  <c r="BR92"/>
  <c r="BN92"/>
  <c r="BJ92"/>
  <c r="BF92"/>
  <c r="BB92"/>
  <c r="AX92"/>
  <c r="AT92"/>
  <c r="AP92"/>
  <c r="AL92"/>
  <c r="AH92"/>
  <c r="CP88"/>
  <c r="CL88"/>
  <c r="CH88"/>
  <c r="CD88"/>
  <c r="BZ88"/>
  <c r="BV88"/>
  <c r="BR88"/>
  <c r="BN88"/>
  <c r="BJ88"/>
  <c r="BF88"/>
  <c r="BB88"/>
  <c r="AX88"/>
  <c r="AT88"/>
  <c r="AP88"/>
  <c r="AL88"/>
  <c r="AH88"/>
  <c r="CP84"/>
  <c r="CL84"/>
  <c r="CH84"/>
  <c r="CD84"/>
  <c r="BZ84"/>
  <c r="BV84"/>
  <c r="BR84"/>
  <c r="BN84"/>
  <c r="BJ84"/>
  <c r="BF84"/>
  <c r="BB84"/>
  <c r="AX84"/>
  <c r="AT84"/>
  <c r="AP84"/>
  <c r="AL84"/>
  <c r="AH84"/>
  <c r="CP80"/>
  <c r="CL80"/>
  <c r="CH80"/>
  <c r="CD80"/>
  <c r="BZ80"/>
  <c r="BV80"/>
  <c r="BR80"/>
  <c r="BN80"/>
  <c r="BJ80"/>
  <c r="BF80"/>
  <c r="BB80"/>
  <c r="AX80"/>
  <c r="AT80"/>
  <c r="AP80"/>
  <c r="AL80"/>
  <c r="AH80"/>
  <c r="CP76"/>
  <c r="CL76"/>
  <c r="CH76"/>
  <c r="CD76"/>
  <c r="BZ76"/>
  <c r="BV76"/>
  <c r="BR76"/>
  <c r="BN76"/>
  <c r="BJ76"/>
  <c r="BF76"/>
  <c r="BB76"/>
  <c r="AX76"/>
  <c r="AT76"/>
  <c r="AP76"/>
  <c r="AL76"/>
  <c r="AH76"/>
  <c r="CP72"/>
  <c r="CL72"/>
  <c r="CH72"/>
  <c r="CD72"/>
  <c r="BZ72"/>
  <c r="BV72"/>
  <c r="BR72"/>
  <c r="BN72"/>
  <c r="BJ72"/>
  <c r="BF72"/>
  <c r="BB72"/>
  <c r="AX72"/>
  <c r="AT72"/>
  <c r="AP72"/>
  <c r="AL72"/>
  <c r="AH72"/>
  <c r="CP68"/>
  <c r="CL68"/>
  <c r="CH68"/>
  <c r="CD68"/>
  <c r="BZ68"/>
  <c r="BV68"/>
  <c r="BR68"/>
  <c r="BN68"/>
  <c r="BJ68"/>
  <c r="BF68"/>
  <c r="BB68"/>
  <c r="AX68"/>
  <c r="AT68"/>
  <c r="AP68"/>
  <c r="AL68"/>
  <c r="AH68"/>
  <c r="CP64"/>
  <c r="CL64"/>
  <c r="CH64"/>
  <c r="CD64"/>
  <c r="BZ64"/>
  <c r="BV64"/>
  <c r="BR64"/>
  <c r="BN64"/>
  <c r="BJ64"/>
  <c r="BF64"/>
  <c r="BB64"/>
  <c r="AX64"/>
  <c r="AT64"/>
  <c r="AP64"/>
  <c r="AL64"/>
  <c r="AH64"/>
  <c r="CP60"/>
  <c r="CL60"/>
  <c r="CH60"/>
  <c r="CD60"/>
  <c r="BZ60"/>
  <c r="BV60"/>
  <c r="BR60"/>
  <c r="BN60"/>
  <c r="BJ60"/>
  <c r="BF60"/>
  <c r="BB60"/>
  <c r="AX60"/>
  <c r="AT60"/>
  <c r="AP60"/>
  <c r="AL60"/>
  <c r="AH60"/>
  <c r="CP56"/>
  <c r="CL56"/>
  <c r="CH56"/>
  <c r="CD56"/>
  <c r="BZ56"/>
  <c r="BV56"/>
  <c r="BR56"/>
  <c r="BN56"/>
  <c r="BJ56"/>
  <c r="BF56"/>
  <c r="BB56"/>
  <c r="AX56"/>
  <c r="AT56"/>
  <c r="AP56"/>
  <c r="AL56"/>
  <c r="AH56"/>
  <c r="CP52"/>
  <c r="CL52"/>
  <c r="CH52"/>
  <c r="CD52"/>
  <c r="BZ52"/>
  <c r="BV52"/>
  <c r="BR52"/>
  <c r="BN52"/>
  <c r="BJ52"/>
  <c r="BF52"/>
  <c r="BB52"/>
  <c r="AX52"/>
  <c r="AT52"/>
  <c r="AP52"/>
  <c r="AL52"/>
  <c r="AH52"/>
  <c r="CP48"/>
  <c r="CL48"/>
  <c r="CH48"/>
  <c r="CD48"/>
  <c r="BZ48"/>
  <c r="BV48"/>
  <c r="BR48"/>
  <c r="BN48"/>
  <c r="BJ48"/>
  <c r="BF48"/>
  <c r="BB48"/>
  <c r="AX48"/>
  <c r="AT48"/>
  <c r="AP48"/>
  <c r="AL48"/>
  <c r="AH48"/>
  <c r="CP44"/>
  <c r="CL44"/>
  <c r="CH44"/>
  <c r="CD44"/>
  <c r="BZ44"/>
  <c r="BV44"/>
  <c r="BR44"/>
  <c r="BN44"/>
  <c r="BJ44"/>
  <c r="BF44"/>
  <c r="BB44"/>
  <c r="AX44"/>
  <c r="AT44"/>
  <c r="AP44"/>
  <c r="AL44"/>
  <c r="AH44"/>
  <c r="CP40"/>
  <c r="CL40"/>
  <c r="CH40"/>
  <c r="CD40"/>
  <c r="BZ40"/>
  <c r="BV40"/>
  <c r="BR40"/>
  <c r="BN40"/>
  <c r="BJ40"/>
  <c r="BF40"/>
  <c r="BB40"/>
  <c r="AX40"/>
  <c r="AT40"/>
  <c r="AP40"/>
  <c r="AL40"/>
  <c r="AH40"/>
  <c r="CP36"/>
  <c r="CL36"/>
  <c r="CH36"/>
  <c r="CD36"/>
  <c r="BZ36"/>
  <c r="BV36"/>
  <c r="BR36"/>
  <c r="BN36"/>
  <c r="BJ36"/>
  <c r="BF36"/>
  <c r="BB36"/>
  <c r="AX36"/>
  <c r="AT36"/>
  <c r="AP36"/>
  <c r="AL36"/>
  <c r="AH36"/>
  <c r="CP32"/>
  <c r="CL32"/>
  <c r="CH32"/>
  <c r="CD32"/>
  <c r="BZ32"/>
  <c r="BV32"/>
  <c r="BR32"/>
  <c r="BN32"/>
  <c r="BJ32"/>
  <c r="BF32"/>
  <c r="BB32"/>
  <c r="AX32"/>
  <c r="AT32"/>
  <c r="AP32"/>
  <c r="AL32"/>
  <c r="AH32"/>
  <c r="CP28"/>
  <c r="CL28"/>
  <c r="CH28"/>
  <c r="CD28"/>
  <c r="BZ28"/>
  <c r="BV28"/>
  <c r="BR28"/>
  <c r="BN28"/>
  <c r="BJ28"/>
  <c r="BF28"/>
  <c r="BB28"/>
  <c r="AX28"/>
  <c r="AT28"/>
  <c r="AP28"/>
  <c r="AL28"/>
  <c r="AH28"/>
  <c r="CP24"/>
  <c r="CL24"/>
  <c r="CH24"/>
  <c r="CD24"/>
  <c r="BZ24"/>
  <c r="BV24"/>
  <c r="BR24"/>
  <c r="BN24"/>
  <c r="BJ24"/>
  <c r="BF24"/>
  <c r="BB24"/>
  <c r="AX24"/>
  <c r="AT24"/>
  <c r="AP24"/>
  <c r="AL24"/>
  <c r="AH24"/>
  <c r="CP20"/>
  <c r="CL20"/>
  <c r="CH20"/>
  <c r="CD20"/>
  <c r="BZ20"/>
  <c r="BV20"/>
  <c r="BR20"/>
  <c r="BN20"/>
  <c r="BJ20"/>
  <c r="BF20"/>
  <c r="BB20"/>
  <c r="AX20"/>
  <c r="AT20"/>
  <c r="AP20"/>
  <c r="AL20"/>
  <c r="AH20"/>
  <c r="CP16"/>
  <c r="CL16"/>
  <c r="CH16"/>
  <c r="CD16"/>
  <c r="BZ16"/>
  <c r="BV16"/>
  <c r="BR16"/>
  <c r="BN16"/>
  <c r="BJ16"/>
  <c r="BF16"/>
  <c r="BB16"/>
  <c r="AX16"/>
  <c r="AT16"/>
  <c r="AP16"/>
  <c r="AL16"/>
  <c r="AH16"/>
  <c r="CP12"/>
  <c r="CL12"/>
  <c r="CH12"/>
  <c r="CD12"/>
  <c r="BZ12"/>
  <c r="BV12"/>
  <c r="BR12"/>
  <c r="BN12"/>
  <c r="BJ12"/>
  <c r="BF12"/>
  <c r="BB12"/>
  <c r="AX12"/>
  <c r="AT12"/>
  <c r="AP12"/>
  <c r="AL12"/>
  <c r="AH12"/>
  <c r="AH99" s="1"/>
  <c r="AD96"/>
  <c r="AD92"/>
  <c r="AD88"/>
  <c r="AD84"/>
  <c r="AD80"/>
  <c r="AD76"/>
  <c r="AD72"/>
  <c r="AD68"/>
  <c r="AD64"/>
  <c r="AD60"/>
  <c r="AD56"/>
  <c r="AD52"/>
  <c r="AD48"/>
  <c r="AD44"/>
  <c r="AD40"/>
  <c r="AD36"/>
  <c r="AD32"/>
  <c r="AD28"/>
  <c r="AD24"/>
  <c r="AD20"/>
  <c r="AD16"/>
  <c r="AD12"/>
  <c r="Z96"/>
  <c r="Z92"/>
  <c r="Z88"/>
  <c r="Z84"/>
  <c r="Z80"/>
  <c r="Z76"/>
  <c r="Z72"/>
  <c r="Z68"/>
  <c r="Z64"/>
  <c r="Z60"/>
  <c r="Z56"/>
  <c r="Z52"/>
  <c r="Z48"/>
  <c r="Z44"/>
  <c r="Z40"/>
  <c r="Z36"/>
  <c r="Z32"/>
  <c r="Z28"/>
  <c r="Z24"/>
  <c r="Z20"/>
  <c r="Z16"/>
  <c r="Z12"/>
  <c r="CP99"/>
  <c r="CL99"/>
  <c r="CH99"/>
  <c r="CD99"/>
  <c r="BZ99"/>
  <c r="BV99"/>
  <c r="BR99"/>
  <c r="BN99"/>
  <c r="BJ99"/>
  <c r="AT99" l="1"/>
  <c r="AT101" s="1"/>
  <c r="AL99"/>
  <c r="AL101" s="1"/>
  <c r="BB99"/>
  <c r="BB101" s="1"/>
  <c r="BF99"/>
  <c r="BF101" s="1"/>
  <c r="AX99"/>
  <c r="AX101" s="1"/>
  <c r="AP99"/>
  <c r="AP101" s="1"/>
  <c r="AD99"/>
  <c r="AD101" s="1"/>
  <c r="BJ101"/>
  <c r="BZ101"/>
  <c r="CP101"/>
  <c r="Z99"/>
  <c r="Z101" s="1"/>
  <c r="CD101"/>
  <c r="CL101"/>
  <c r="BV101"/>
  <c r="BN101"/>
  <c r="AH101"/>
  <c r="CH101"/>
  <c r="BR101"/>
  <c r="V96"/>
  <c r="R96"/>
  <c r="N96"/>
  <c r="J96"/>
  <c r="F96"/>
  <c r="B96"/>
  <c r="V92"/>
  <c r="R92"/>
  <c r="N92"/>
  <c r="J92"/>
  <c r="F92"/>
  <c r="B92"/>
  <c r="V88"/>
  <c r="R88"/>
  <c r="N88"/>
  <c r="J88"/>
  <c r="F88"/>
  <c r="B88"/>
  <c r="V84"/>
  <c r="R84"/>
  <c r="N84"/>
  <c r="J84"/>
  <c r="F84"/>
  <c r="B84"/>
  <c r="V80"/>
  <c r="R80"/>
  <c r="N80"/>
  <c r="J80"/>
  <c r="F80"/>
  <c r="B80"/>
  <c r="V76"/>
  <c r="R76"/>
  <c r="N76"/>
  <c r="J76"/>
  <c r="F76"/>
  <c r="B76"/>
  <c r="V72"/>
  <c r="R72"/>
  <c r="N72"/>
  <c r="J72"/>
  <c r="F72"/>
  <c r="B72"/>
  <c r="V68"/>
  <c r="R68"/>
  <c r="N68"/>
  <c r="J68"/>
  <c r="F68"/>
  <c r="B68"/>
  <c r="V64"/>
  <c r="R64"/>
  <c r="N64"/>
  <c r="J64"/>
  <c r="F64"/>
  <c r="B64"/>
  <c r="V60"/>
  <c r="R60"/>
  <c r="N60"/>
  <c r="J60"/>
  <c r="F60"/>
  <c r="B60"/>
  <c r="V56"/>
  <c r="R56"/>
  <c r="N56"/>
  <c r="J56"/>
  <c r="F56"/>
  <c r="B56"/>
  <c r="V52"/>
  <c r="R52"/>
  <c r="N52"/>
  <c r="J52"/>
  <c r="F52"/>
  <c r="B52"/>
  <c r="V48"/>
  <c r="R48"/>
  <c r="N48"/>
  <c r="J48"/>
  <c r="F48"/>
  <c r="B48"/>
  <c r="V44"/>
  <c r="R44"/>
  <c r="N44"/>
  <c r="J44"/>
  <c r="F44"/>
  <c r="B44"/>
  <c r="V40"/>
  <c r="R40"/>
  <c r="N40"/>
  <c r="J40"/>
  <c r="F40"/>
  <c r="B40"/>
  <c r="V36"/>
  <c r="R36"/>
  <c r="N36"/>
  <c r="J36"/>
  <c r="F36"/>
  <c r="B36"/>
  <c r="V32"/>
  <c r="R32"/>
  <c r="N32"/>
  <c r="J32"/>
  <c r="F32"/>
  <c r="B32"/>
  <c r="V28"/>
  <c r="R28"/>
  <c r="N28"/>
  <c r="J28"/>
  <c r="F28"/>
  <c r="B28"/>
  <c r="V24"/>
  <c r="R24"/>
  <c r="N24"/>
  <c r="J24"/>
  <c r="F24"/>
  <c r="B24"/>
  <c r="V20"/>
  <c r="R20"/>
  <c r="N20"/>
  <c r="J20"/>
  <c r="F20"/>
  <c r="B20"/>
  <c r="V16"/>
  <c r="R16"/>
  <c r="N16"/>
  <c r="J16"/>
  <c r="F16"/>
  <c r="B16"/>
  <c r="V12"/>
  <c r="R12"/>
  <c r="N12"/>
  <c r="J12"/>
  <c r="F12"/>
  <c r="B12"/>
  <c r="N99" l="1"/>
  <c r="N101" s="1"/>
  <c r="F99"/>
  <c r="F101" s="1"/>
  <c r="V99"/>
  <c r="V101" s="1"/>
  <c r="B99"/>
  <c r="B101" s="1"/>
  <c r="B102" s="1"/>
  <c r="J99"/>
  <c r="J101" s="1"/>
  <c r="R99"/>
  <c r="R101" s="1"/>
  <c r="B100" l="1"/>
  <c r="F100" s="1"/>
  <c r="J100" s="1"/>
  <c r="N100" s="1"/>
  <c r="R100" s="1"/>
  <c r="V100" s="1"/>
  <c r="Z100" s="1"/>
  <c r="AD100" s="1"/>
  <c r="AH100" s="1"/>
  <c r="AL100" s="1"/>
  <c r="AP100" s="1"/>
  <c r="AT100" s="1"/>
  <c r="AX100" s="1"/>
  <c r="BB100" s="1"/>
  <c r="BF100" s="1"/>
  <c r="BJ100" s="1"/>
  <c r="BN100" s="1"/>
  <c r="BR100" s="1"/>
  <c r="BV100" s="1"/>
  <c r="BZ100" s="1"/>
  <c r="CD100" s="1"/>
  <c r="CH100" s="1"/>
  <c r="CL100" s="1"/>
  <c r="CP100" s="1"/>
  <c r="F102"/>
  <c r="J102" s="1"/>
  <c r="N102" s="1"/>
  <c r="R102" s="1"/>
  <c r="V102" s="1"/>
  <c r="Z102" s="1"/>
  <c r="AD102" s="1"/>
  <c r="AH102" s="1"/>
  <c r="AL102" s="1"/>
  <c r="AP102" s="1"/>
  <c r="AT102" s="1"/>
  <c r="AX102" s="1"/>
  <c r="BB102" s="1"/>
  <c r="BF102" s="1"/>
  <c r="BJ102" s="1"/>
  <c r="BN102" s="1"/>
  <c r="BR102" s="1"/>
  <c r="BV102" s="1"/>
  <c r="BZ102" s="1"/>
  <c r="CD102" s="1"/>
  <c r="CH102" s="1"/>
  <c r="CL102" s="1"/>
  <c r="CP102" s="1"/>
</calcChain>
</file>

<file path=xl/sharedStrings.xml><?xml version="1.0" encoding="utf-8"?>
<sst xmlns="http://schemas.openxmlformats.org/spreadsheetml/2006/main" count="63" uniqueCount="63">
  <si>
    <t xml:space="preserve">CRONOGRAMA FÍSICO-FINANCEIRO                </t>
  </si>
  <si>
    <t>PROGRAMA DE ÁREA DE RISCO - VILAS E FAVELAS - PEAR</t>
  </si>
  <si>
    <t>SERVIÇOS/DIAS</t>
  </si>
  <si>
    <t>60</t>
  </si>
  <si>
    <t>90</t>
  </si>
  <si>
    <t>120</t>
  </si>
  <si>
    <t>150</t>
  </si>
  <si>
    <t>180</t>
  </si>
  <si>
    <t>210</t>
  </si>
  <si>
    <t>240</t>
  </si>
  <si>
    <t>270</t>
  </si>
  <si>
    <t>VALOR</t>
  </si>
  <si>
    <t>01 - INTALAÇÃO DE OBRA</t>
  </si>
  <si>
    <t>02 - DEMOLIÇÕES E REMOÇÕES</t>
  </si>
  <si>
    <t>03 - TRABALHOS EM TERRA</t>
  </si>
  <si>
    <t>04 - FUNDAÇÕES</t>
  </si>
  <si>
    <t>05 - GALERIA CELULAR E/OU CONTENÇÕES</t>
  </si>
  <si>
    <t xml:space="preserve">08 - COBERTURAS </t>
  </si>
  <si>
    <t>09 - IMPERMEABILIZAÇÕES</t>
  </si>
  <si>
    <t>11 - ELETRICA</t>
  </si>
  <si>
    <t>12 - ESQUADRIA MADEIRA</t>
  </si>
  <si>
    <t>13 - SERRALHERIA</t>
  </si>
  <si>
    <t>14 - REVESTIMENTOS</t>
  </si>
  <si>
    <t>15 -  PISOS</t>
  </si>
  <si>
    <t>16 - VIDROS</t>
  </si>
  <si>
    <t>17 - PINTURA</t>
  </si>
  <si>
    <t>18 - SERVIÇOS DIVERSOS</t>
  </si>
  <si>
    <t>19 - DRENAGEM</t>
  </si>
  <si>
    <t>20 - PAVIMENTAÇÃO</t>
  </si>
  <si>
    <t>22 - ADMINISTRAÇÃO</t>
  </si>
  <si>
    <t>RESUMO</t>
  </si>
  <si>
    <t>Total mensal (R$)</t>
  </si>
  <si>
    <t>Total acumulado (R$)</t>
  </si>
  <si>
    <t>Percentual mensal</t>
  </si>
  <si>
    <t>Percentual acumulado</t>
  </si>
  <si>
    <t>30</t>
  </si>
  <si>
    <t>06 - ESTRUTURAS DE CONCRETO E METÁLICAS</t>
  </si>
  <si>
    <t>07 - ALVENARIAS E DIVISÕES</t>
  </si>
  <si>
    <t>10 - INSTALAÇAO HIDRO-SANITÁRIA, INCÊNDIO E GÁS</t>
  </si>
  <si>
    <t>21 - URBANIZAÇÃO E OBRAS COMPLEMENTARES</t>
  </si>
  <si>
    <t>PROJETO: REGISTRO DE PREÇO PARA PRESTAÇÃO DE SERVIÇOS E OBRAS DE RECUPERAÇÃO E ESTABILIZAÇÃO DAS EDIFICAÇÕES E DAS ÁREAS RISCO GEOLÓGICO</t>
  </si>
  <si>
    <t>300</t>
  </si>
  <si>
    <t>330</t>
  </si>
  <si>
    <t>360</t>
  </si>
  <si>
    <t>390</t>
  </si>
  <si>
    <t>420</t>
  </si>
  <si>
    <t>450</t>
  </si>
  <si>
    <t>480</t>
  </si>
  <si>
    <t>510</t>
  </si>
  <si>
    <t>540</t>
  </si>
  <si>
    <t>570</t>
  </si>
  <si>
    <t>600</t>
  </si>
  <si>
    <t>630</t>
  </si>
  <si>
    <t>660</t>
  </si>
  <si>
    <t>690</t>
  </si>
  <si>
    <t>720</t>
  </si>
  <si>
    <t>750</t>
  </si>
  <si>
    <t>780</t>
  </si>
  <si>
    <t>810</t>
  </si>
  <si>
    <t>CONTRATO ADMINISTRATIVO - MANUTENÇÃO DE CANTEIRO</t>
  </si>
  <si>
    <t>LOTE I - BARREIRO, NOROESTE E OESTE</t>
  </si>
  <si>
    <t>REFERENTE ATA ARP UB 003/2022</t>
  </si>
  <si>
    <t>CONEST  ENGENHARIA LTDA</t>
  </si>
</sst>
</file>

<file path=xl/styles.xml><?xml version="1.0" encoding="utf-8"?>
<styleSheet xmlns="http://schemas.openxmlformats.org/spreadsheetml/2006/main">
  <numFmts count="5">
    <numFmt numFmtId="164" formatCode="General_)"/>
    <numFmt numFmtId="165" formatCode="0;[Red]0"/>
    <numFmt numFmtId="166" formatCode="_(&quot;R$ &quot;* #,##0.00_);_(&quot;R$ &quot;* \(#,##0.00\);_(&quot;R$ &quot;* &quot;-&quot;??_);_(@_)"/>
    <numFmt numFmtId="167" formatCode="&quot;R$&quot;\ #,##0.00"/>
    <numFmt numFmtId="168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 New"/>
      <family val="3"/>
    </font>
    <font>
      <b/>
      <sz val="9"/>
      <name val="Times New Roman"/>
      <family val="1"/>
    </font>
    <font>
      <b/>
      <sz val="9"/>
      <name val="Courier New"/>
      <family val="3"/>
    </font>
    <font>
      <b/>
      <sz val="9"/>
      <name val="Arial"/>
      <family val="2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Courier New"/>
      <family val="3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164" fontId="3" fillId="0" borderId="0"/>
  </cellStyleXfs>
  <cellXfs count="83">
    <xf numFmtId="0" fontId="0" fillId="0" borderId="0" xfId="0"/>
    <xf numFmtId="49" fontId="2" fillId="0" borderId="1" xfId="4" applyNumberFormat="1" applyFont="1" applyBorder="1" applyAlignment="1">
      <alignment horizontal="left" vertical="center"/>
    </xf>
    <xf numFmtId="49" fontId="2" fillId="0" borderId="2" xfId="4" applyNumberFormat="1" applyFont="1" applyBorder="1" applyAlignment="1">
      <alignment horizontal="left" vertical="center"/>
    </xf>
    <xf numFmtId="164" fontId="4" fillId="0" borderId="2" xfId="5" applyFont="1" applyBorder="1" applyAlignment="1">
      <alignment vertical="center"/>
    </xf>
    <xf numFmtId="164" fontId="4" fillId="0" borderId="3" xfId="5" applyFont="1" applyBorder="1" applyAlignment="1">
      <alignment vertical="center"/>
    </xf>
    <xf numFmtId="164" fontId="4" fillId="0" borderId="0" xfId="5" applyFont="1" applyAlignment="1">
      <alignment vertical="center"/>
    </xf>
    <xf numFmtId="49" fontId="2" fillId="0" borderId="4" xfId="4" applyNumberFormat="1" applyFont="1" applyBorder="1" applyAlignment="1">
      <alignment vertical="center"/>
    </xf>
    <xf numFmtId="49" fontId="2" fillId="0" borderId="0" xfId="4" applyNumberFormat="1" applyFont="1" applyAlignment="1">
      <alignment vertical="center"/>
    </xf>
    <xf numFmtId="164" fontId="4" fillId="0" borderId="5" xfId="5" applyFont="1" applyBorder="1" applyAlignment="1">
      <alignment vertical="center"/>
    </xf>
    <xf numFmtId="49" fontId="2" fillId="0" borderId="4" xfId="4" applyNumberFormat="1" applyFont="1" applyBorder="1" applyAlignment="1">
      <alignment horizontal="left" vertical="center"/>
    </xf>
    <xf numFmtId="49" fontId="2" fillId="0" borderId="0" xfId="4" applyNumberFormat="1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164" fontId="5" fillId="0" borderId="4" xfId="5" applyFont="1" applyBorder="1" applyAlignment="1">
      <alignment horizontal="center" wrapText="1"/>
    </xf>
    <xf numFmtId="164" fontId="5" fillId="0" borderId="0" xfId="5" applyFont="1" applyAlignment="1">
      <alignment horizontal="center" wrapText="1"/>
    </xf>
    <xf numFmtId="1" fontId="6" fillId="0" borderId="0" xfId="0" applyNumberFormat="1" applyFont="1" applyAlignment="1">
      <alignment vertical="center" wrapText="1"/>
    </xf>
    <xf numFmtId="1" fontId="6" fillId="0" borderId="5" xfId="0" applyNumberFormat="1" applyFont="1" applyBorder="1" applyAlignment="1">
      <alignment vertical="center" wrapText="1"/>
    </xf>
    <xf numFmtId="164" fontId="3" fillId="0" borderId="0" xfId="5"/>
    <xf numFmtId="49" fontId="2" fillId="0" borderId="6" xfId="4" applyNumberFormat="1" applyFont="1" applyBorder="1" applyAlignment="1">
      <alignment horizontal="left" vertical="center"/>
    </xf>
    <xf numFmtId="49" fontId="2" fillId="0" borderId="7" xfId="4" applyNumberFormat="1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vertical="center" wrapText="1"/>
    </xf>
    <xf numFmtId="164" fontId="8" fillId="0" borderId="9" xfId="5" applyFont="1" applyBorder="1" applyAlignment="1">
      <alignment horizontal="center" wrapText="1"/>
    </xf>
    <xf numFmtId="4" fontId="8" fillId="0" borderId="9" xfId="5" applyNumberFormat="1" applyFont="1" applyBorder="1" applyAlignment="1">
      <alignment horizontal="center"/>
    </xf>
    <xf numFmtId="164" fontId="9" fillId="0" borderId="0" xfId="5" applyFont="1"/>
    <xf numFmtId="165" fontId="2" fillId="2" borderId="10" xfId="4" applyNumberFormat="1" applyFont="1" applyFill="1" applyBorder="1" applyAlignment="1">
      <alignment horizontal="left" vertical="center"/>
    </xf>
    <xf numFmtId="167" fontId="8" fillId="3" borderId="9" xfId="2" applyNumberFormat="1" applyFont="1" applyFill="1" applyBorder="1" applyAlignment="1" applyProtection="1">
      <alignment horizontal="center" vertical="center"/>
    </xf>
    <xf numFmtId="165" fontId="2" fillId="0" borderId="10" xfId="4" applyNumberFormat="1" applyFont="1" applyBorder="1" applyAlignment="1">
      <alignment horizontal="left" vertical="center"/>
    </xf>
    <xf numFmtId="165" fontId="2" fillId="0" borderId="10" xfId="4" applyNumberFormat="1" applyFont="1" applyBorder="1" applyAlignment="1">
      <alignment horizontal="center" vertical="center"/>
    </xf>
    <xf numFmtId="165" fontId="2" fillId="0" borderId="11" xfId="4" applyNumberFormat="1" applyFont="1" applyBorder="1" applyAlignment="1">
      <alignment horizontal="center" vertical="center"/>
    </xf>
    <xf numFmtId="165" fontId="2" fillId="0" borderId="12" xfId="4" applyNumberFormat="1" applyFont="1" applyBorder="1" applyAlignment="1">
      <alignment horizontal="center" vertical="center"/>
    </xf>
    <xf numFmtId="10" fontId="10" fillId="0" borderId="10" xfId="5" applyNumberFormat="1" applyFont="1" applyBorder="1" applyAlignment="1">
      <alignment horizontal="center" vertical="center"/>
    </xf>
    <xf numFmtId="10" fontId="10" fillId="0" borderId="11" xfId="5" applyNumberFormat="1" applyFont="1" applyBorder="1" applyAlignment="1">
      <alignment horizontal="center" vertical="center"/>
    </xf>
    <xf numFmtId="10" fontId="10" fillId="0" borderId="12" xfId="5" applyNumberFormat="1" applyFont="1" applyBorder="1" applyAlignment="1">
      <alignment horizontal="center" vertical="center"/>
    </xf>
    <xf numFmtId="167" fontId="8" fillId="0" borderId="9" xfId="2" applyNumberFormat="1" applyFont="1" applyFill="1" applyBorder="1" applyAlignment="1" applyProtection="1">
      <alignment horizontal="center" vertical="center"/>
    </xf>
    <xf numFmtId="164" fontId="8" fillId="0" borderId="9" xfId="5" applyFont="1" applyBorder="1" applyAlignment="1">
      <alignment horizontal="left" wrapText="1"/>
    </xf>
    <xf numFmtId="168" fontId="8" fillId="0" borderId="9" xfId="1" applyFont="1" applyFill="1" applyBorder="1" applyProtection="1"/>
    <xf numFmtId="10" fontId="9" fillId="0" borderId="0" xfId="5" applyNumberFormat="1" applyFont="1"/>
    <xf numFmtId="165" fontId="2" fillId="2" borderId="10" xfId="4" applyNumberFormat="1" applyFont="1" applyFill="1" applyBorder="1" applyAlignment="1">
      <alignment horizontal="left" vertical="center" wrapText="1"/>
    </xf>
    <xf numFmtId="164" fontId="3" fillId="0" borderId="0" xfId="5" applyAlignment="1">
      <alignment horizontal="left" wrapText="1"/>
    </xf>
    <xf numFmtId="164" fontId="3" fillId="0" borderId="0" xfId="5" applyAlignment="1">
      <alignment wrapText="1"/>
    </xf>
    <xf numFmtId="165" fontId="12" fillId="5" borderId="10" xfId="4" applyNumberFormat="1" applyFont="1" applyFill="1" applyBorder="1" applyAlignment="1">
      <alignment horizontal="center" vertical="center" wrapText="1"/>
    </xf>
    <xf numFmtId="167" fontId="4" fillId="5" borderId="9" xfId="5" applyNumberFormat="1" applyFont="1" applyFill="1" applyBorder="1" applyAlignment="1">
      <alignment horizontal="center" vertical="center"/>
    </xf>
    <xf numFmtId="164" fontId="8" fillId="0" borderId="9" xfId="5" applyFont="1" applyBorder="1" applyAlignment="1">
      <alignment horizontal="right" wrapText="1"/>
    </xf>
    <xf numFmtId="167" fontId="4" fillId="0" borderId="9" xfId="5" applyNumberFormat="1" applyFont="1" applyBorder="1" applyAlignment="1">
      <alignment horizontal="center" vertical="center"/>
    </xf>
    <xf numFmtId="4" fontId="8" fillId="0" borderId="9" xfId="5" applyNumberFormat="1" applyFont="1" applyBorder="1" applyAlignment="1">
      <alignment horizontal="center" vertical="center"/>
    </xf>
    <xf numFmtId="167" fontId="4" fillId="0" borderId="13" xfId="5" applyNumberFormat="1" applyFont="1" applyBorder="1" applyAlignment="1">
      <alignment horizontal="center" vertical="center"/>
    </xf>
    <xf numFmtId="164" fontId="3" fillId="0" borderId="0" xfId="5" applyFill="1"/>
    <xf numFmtId="164" fontId="14" fillId="0" borderId="0" xfId="5" applyFont="1" applyAlignment="1">
      <alignment horizontal="left"/>
    </xf>
    <xf numFmtId="1" fontId="7" fillId="0" borderId="7" xfId="0" applyNumberFormat="1" applyFont="1" applyBorder="1" applyAlignment="1">
      <alignment horizontal="center" vertical="center" wrapText="1"/>
    </xf>
    <xf numFmtId="10" fontId="8" fillId="0" borderId="10" xfId="3" applyNumberFormat="1" applyFont="1" applyFill="1" applyBorder="1" applyAlignment="1" applyProtection="1">
      <alignment horizontal="center" wrapText="1"/>
    </xf>
    <xf numFmtId="10" fontId="8" fillId="0" borderId="11" xfId="3" applyNumberFormat="1" applyFont="1" applyFill="1" applyBorder="1" applyAlignment="1" applyProtection="1">
      <alignment horizontal="center" wrapText="1"/>
    </xf>
    <xf numFmtId="10" fontId="8" fillId="0" borderId="12" xfId="3" applyNumberFormat="1" applyFont="1" applyFill="1" applyBorder="1" applyAlignment="1" applyProtection="1">
      <alignment horizontal="center" wrapText="1"/>
    </xf>
    <xf numFmtId="10" fontId="8" fillId="4" borderId="10" xfId="5" applyNumberFormat="1" applyFont="1" applyFill="1" applyBorder="1" applyAlignment="1" applyProtection="1">
      <alignment horizontal="center" vertical="center"/>
      <protection locked="0"/>
    </xf>
    <xf numFmtId="10" fontId="8" fillId="4" borderId="11" xfId="5" applyNumberFormat="1" applyFont="1" applyFill="1" applyBorder="1" applyAlignment="1" applyProtection="1">
      <alignment horizontal="center" vertical="center"/>
      <protection locked="0"/>
    </xf>
    <xf numFmtId="10" fontId="8" fillId="4" borderId="12" xfId="5" applyNumberFormat="1" applyFont="1" applyFill="1" applyBorder="1" applyAlignment="1" applyProtection="1">
      <alignment horizontal="center" vertical="center"/>
      <protection locked="0"/>
    </xf>
    <xf numFmtId="10" fontId="8" fillId="4" borderId="10" xfId="5" applyNumberFormat="1" applyFont="1" applyFill="1" applyBorder="1" applyAlignment="1">
      <alignment horizontal="center"/>
    </xf>
    <xf numFmtId="10" fontId="8" fillId="4" borderId="11" xfId="5" applyNumberFormat="1" applyFont="1" applyFill="1" applyBorder="1" applyAlignment="1">
      <alignment horizontal="center"/>
    </xf>
    <xf numFmtId="10" fontId="8" fillId="4" borderId="12" xfId="5" applyNumberFormat="1" applyFont="1" applyFill="1" applyBorder="1" applyAlignment="1">
      <alignment horizontal="center"/>
    </xf>
    <xf numFmtId="168" fontId="8" fillId="0" borderId="10" xfId="1" applyFont="1" applyFill="1" applyBorder="1" applyAlignment="1" applyProtection="1">
      <alignment horizontal="center" wrapText="1"/>
    </xf>
    <xf numFmtId="168" fontId="8" fillId="0" borderId="11" xfId="1" applyFont="1" applyFill="1" applyBorder="1" applyAlignment="1" applyProtection="1">
      <alignment horizontal="center" wrapText="1"/>
    </xf>
    <xf numFmtId="168" fontId="8" fillId="0" borderId="12" xfId="1" applyFont="1" applyFill="1" applyBorder="1" applyAlignment="1" applyProtection="1">
      <alignment horizontal="center" wrapText="1"/>
    </xf>
    <xf numFmtId="4" fontId="4" fillId="4" borderId="10" xfId="5" applyNumberFormat="1" applyFont="1" applyFill="1" applyBorder="1" applyAlignment="1">
      <alignment horizontal="center" vertical="center"/>
    </xf>
    <xf numFmtId="4" fontId="4" fillId="4" borderId="11" xfId="5" applyNumberFormat="1" applyFont="1" applyFill="1" applyBorder="1" applyAlignment="1">
      <alignment horizontal="center" vertical="center"/>
    </xf>
    <xf numFmtId="4" fontId="4" fillId="4" borderId="12" xfId="5" applyNumberFormat="1" applyFont="1" applyFill="1" applyBorder="1" applyAlignment="1">
      <alignment horizontal="center" vertical="center"/>
    </xf>
    <xf numFmtId="4" fontId="4" fillId="4" borderId="9" xfId="5" applyNumberFormat="1" applyFont="1" applyFill="1" applyBorder="1" applyAlignment="1">
      <alignment horizontal="center" vertical="center"/>
    </xf>
    <xf numFmtId="49" fontId="8" fillId="5" borderId="10" xfId="5" applyNumberFormat="1" applyFont="1" applyFill="1" applyBorder="1" applyAlignment="1">
      <alignment horizontal="center" vertical="center"/>
    </xf>
    <xf numFmtId="49" fontId="8" fillId="5" borderId="11" xfId="5" applyNumberFormat="1" applyFont="1" applyFill="1" applyBorder="1" applyAlignment="1">
      <alignment horizontal="center" vertical="center"/>
    </xf>
    <xf numFmtId="49" fontId="8" fillId="5" borderId="12" xfId="5" applyNumberFormat="1" applyFont="1" applyFill="1" applyBorder="1" applyAlignment="1">
      <alignment horizontal="center" vertical="center"/>
    </xf>
    <xf numFmtId="10" fontId="10" fillId="2" borderId="10" xfId="5" applyNumberFormat="1" applyFont="1" applyFill="1" applyBorder="1" applyAlignment="1">
      <alignment horizontal="center" vertical="center"/>
    </xf>
    <xf numFmtId="10" fontId="10" fillId="2" borderId="11" xfId="5" applyNumberFormat="1" applyFont="1" applyFill="1" applyBorder="1" applyAlignment="1">
      <alignment horizontal="center" vertical="center"/>
    </xf>
    <xf numFmtId="10" fontId="10" fillId="2" borderId="12" xfId="5" applyNumberFormat="1" applyFont="1" applyFill="1" applyBorder="1" applyAlignment="1">
      <alignment horizontal="center" vertical="center"/>
    </xf>
    <xf numFmtId="10" fontId="10" fillId="2" borderId="9" xfId="5" applyNumberFormat="1" applyFont="1" applyFill="1" applyBorder="1" applyAlignment="1">
      <alignment horizontal="center" vertical="center"/>
    </xf>
    <xf numFmtId="165" fontId="2" fillId="2" borderId="10" xfId="4" applyNumberFormat="1" applyFont="1" applyFill="1" applyBorder="1" applyAlignment="1">
      <alignment horizontal="center" vertical="center"/>
    </xf>
    <xf numFmtId="165" fontId="2" fillId="2" borderId="11" xfId="4" applyNumberFormat="1" applyFont="1" applyFill="1" applyBorder="1" applyAlignment="1">
      <alignment horizontal="center" vertical="center"/>
    </xf>
    <xf numFmtId="165" fontId="2" fillId="2" borderId="12" xfId="4" applyNumberFormat="1" applyFont="1" applyFill="1" applyBorder="1" applyAlignment="1">
      <alignment horizontal="center" vertical="center"/>
    </xf>
    <xf numFmtId="10" fontId="8" fillId="4" borderId="9" xfId="5" applyNumberFormat="1" applyFont="1" applyFill="1" applyBorder="1" applyAlignment="1" applyProtection="1">
      <alignment horizontal="center" vertical="center"/>
      <protection locked="0"/>
    </xf>
    <xf numFmtId="49" fontId="8" fillId="0" borderId="10" xfId="5" applyNumberFormat="1" applyFont="1" applyBorder="1" applyAlignment="1">
      <alignment horizontal="center" vertical="center"/>
    </xf>
    <xf numFmtId="49" fontId="8" fillId="0" borderId="11" xfId="5" applyNumberFormat="1" applyFont="1" applyBorder="1" applyAlignment="1">
      <alignment horizontal="center" vertical="center"/>
    </xf>
    <xf numFmtId="49" fontId="8" fillId="0" borderId="12" xfId="5" applyNumberFormat="1" applyFont="1" applyBorder="1" applyAlignment="1">
      <alignment horizontal="center" vertical="center"/>
    </xf>
    <xf numFmtId="49" fontId="2" fillId="0" borderId="0" xfId="4" applyNumberFormat="1" applyFont="1" applyAlignment="1">
      <alignment horizontal="left" vertical="center"/>
    </xf>
    <xf numFmtId="49" fontId="2" fillId="0" borderId="5" xfId="4" applyNumberFormat="1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center" vertical="center" wrapText="1"/>
    </xf>
  </cellXfs>
  <cellStyles count="6">
    <cellStyle name="Excel Built-in Normal" xfId="4"/>
    <cellStyle name="Moeda" xfId="2" builtinId="4"/>
    <cellStyle name="Normal" xfId="0" builtinId="0"/>
    <cellStyle name="Normal 2" xfId="5"/>
    <cellStyle name="Porcentagem" xfId="3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83911</xdr:colOff>
      <xdr:row>1</xdr:row>
      <xdr:rowOff>191406</xdr:rowOff>
    </xdr:from>
    <xdr:to>
      <xdr:col>0</xdr:col>
      <xdr:colOff>3368727</xdr:colOff>
      <xdr:row>4</xdr:row>
      <xdr:rowOff>238124</xdr:rowOff>
    </xdr:to>
    <xdr:pic>
      <xdr:nvPicPr>
        <xdr:cNvPr id="2" name="Picture 694" descr="marcas">
          <a:extLst>
            <a:ext uri="{FF2B5EF4-FFF2-40B4-BE49-F238E27FC236}">
              <a16:creationId xmlns:a16="http://schemas.microsoft.com/office/drawing/2014/main" xmlns="" id="{EF53A08C-E884-4E54-8C9A-518C5285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911" y="395513"/>
          <a:ext cx="3284816" cy="772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</xdr:row>
      <xdr:rowOff>113393</xdr:rowOff>
    </xdr:from>
    <xdr:to>
      <xdr:col>97</xdr:col>
      <xdr:colOff>11340</xdr:colOff>
      <xdr:row>9</xdr:row>
      <xdr:rowOff>127775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D946682F-2499-4701-ADE9-288BE34B489D}"/>
            </a:ext>
          </a:extLst>
        </xdr:cNvPr>
        <xdr:cNvCxnSpPr/>
      </xdr:nvCxnSpPr>
      <xdr:spPr>
        <a:xfrm flipV="1">
          <a:off x="3424464" y="2131786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3413125</xdr:colOff>
      <xdr:row>13</xdr:row>
      <xdr:rowOff>90715</xdr:rowOff>
    </xdr:from>
    <xdr:to>
      <xdr:col>97</xdr:col>
      <xdr:colOff>1</xdr:colOff>
      <xdr:row>13</xdr:row>
      <xdr:rowOff>105097</xdr:rowOff>
    </xdr:to>
    <xdr:cxnSp macro="">
      <xdr:nvCxnSpPr>
        <xdr:cNvPr id="27" name="Conector reto 26">
          <a:extLst>
            <a:ext uri="{FF2B5EF4-FFF2-40B4-BE49-F238E27FC236}">
              <a16:creationId xmlns:a16="http://schemas.microsoft.com/office/drawing/2014/main" xmlns="" id="{7FEDDEB0-F770-4FA1-9421-747EAFD9F4B1}"/>
            </a:ext>
          </a:extLst>
        </xdr:cNvPr>
        <xdr:cNvCxnSpPr/>
      </xdr:nvCxnSpPr>
      <xdr:spPr>
        <a:xfrm flipV="1">
          <a:off x="3413125" y="2925536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90712</xdr:rowOff>
    </xdr:from>
    <xdr:to>
      <xdr:col>97</xdr:col>
      <xdr:colOff>11340</xdr:colOff>
      <xdr:row>17</xdr:row>
      <xdr:rowOff>105094</xdr:rowOff>
    </xdr:to>
    <xdr:cxnSp macro="">
      <xdr:nvCxnSpPr>
        <xdr:cNvPr id="28" name="Conector reto 27">
          <a:extLst>
            <a:ext uri="{FF2B5EF4-FFF2-40B4-BE49-F238E27FC236}">
              <a16:creationId xmlns:a16="http://schemas.microsoft.com/office/drawing/2014/main" xmlns="" id="{824842B1-9C9A-44C2-B676-9BE70035241D}"/>
            </a:ext>
          </a:extLst>
        </xdr:cNvPr>
        <xdr:cNvCxnSpPr/>
      </xdr:nvCxnSpPr>
      <xdr:spPr>
        <a:xfrm flipV="1">
          <a:off x="3424464" y="3741962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90712</xdr:rowOff>
    </xdr:from>
    <xdr:to>
      <xdr:col>97</xdr:col>
      <xdr:colOff>11340</xdr:colOff>
      <xdr:row>21</xdr:row>
      <xdr:rowOff>105094</xdr:rowOff>
    </xdr:to>
    <xdr:cxnSp macro="">
      <xdr:nvCxnSpPr>
        <xdr:cNvPr id="29" name="Conector reto 28">
          <a:extLst>
            <a:ext uri="{FF2B5EF4-FFF2-40B4-BE49-F238E27FC236}">
              <a16:creationId xmlns:a16="http://schemas.microsoft.com/office/drawing/2014/main" xmlns="" id="{5E82CF16-877B-4273-AEDC-72E79F484C50}"/>
            </a:ext>
          </a:extLst>
        </xdr:cNvPr>
        <xdr:cNvCxnSpPr/>
      </xdr:nvCxnSpPr>
      <xdr:spPr>
        <a:xfrm flipV="1">
          <a:off x="3424464" y="4558391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90712</xdr:rowOff>
    </xdr:from>
    <xdr:to>
      <xdr:col>97</xdr:col>
      <xdr:colOff>11340</xdr:colOff>
      <xdr:row>25</xdr:row>
      <xdr:rowOff>105094</xdr:rowOff>
    </xdr:to>
    <xdr:cxnSp macro="">
      <xdr:nvCxnSpPr>
        <xdr:cNvPr id="30" name="Conector reto 29">
          <a:extLst>
            <a:ext uri="{FF2B5EF4-FFF2-40B4-BE49-F238E27FC236}">
              <a16:creationId xmlns:a16="http://schemas.microsoft.com/office/drawing/2014/main" xmlns="" id="{228E7A58-DFBF-4960-871E-E1726E5C964E}"/>
            </a:ext>
          </a:extLst>
        </xdr:cNvPr>
        <xdr:cNvCxnSpPr/>
      </xdr:nvCxnSpPr>
      <xdr:spPr>
        <a:xfrm flipV="1">
          <a:off x="3424464" y="5374819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29</xdr:row>
      <xdr:rowOff>90712</xdr:rowOff>
    </xdr:from>
    <xdr:to>
      <xdr:col>97</xdr:col>
      <xdr:colOff>11340</xdr:colOff>
      <xdr:row>29</xdr:row>
      <xdr:rowOff>105094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xmlns="" id="{940C744C-D0A3-4950-A5FF-F81F69B2C184}"/>
            </a:ext>
          </a:extLst>
        </xdr:cNvPr>
        <xdr:cNvCxnSpPr/>
      </xdr:nvCxnSpPr>
      <xdr:spPr>
        <a:xfrm flipV="1">
          <a:off x="3424464" y="6191248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33</xdr:row>
      <xdr:rowOff>90712</xdr:rowOff>
    </xdr:from>
    <xdr:to>
      <xdr:col>97</xdr:col>
      <xdr:colOff>11340</xdr:colOff>
      <xdr:row>33</xdr:row>
      <xdr:rowOff>105094</xdr:rowOff>
    </xdr:to>
    <xdr:cxnSp macro="">
      <xdr:nvCxnSpPr>
        <xdr:cNvPr id="32" name="Conector reto 31">
          <a:extLst>
            <a:ext uri="{FF2B5EF4-FFF2-40B4-BE49-F238E27FC236}">
              <a16:creationId xmlns:a16="http://schemas.microsoft.com/office/drawing/2014/main" xmlns="" id="{7A0EA14A-A9A5-4BF4-9B7C-971D6CEDE90C}"/>
            </a:ext>
          </a:extLst>
        </xdr:cNvPr>
        <xdr:cNvCxnSpPr/>
      </xdr:nvCxnSpPr>
      <xdr:spPr>
        <a:xfrm flipV="1">
          <a:off x="3424464" y="7007676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37</xdr:row>
      <xdr:rowOff>90712</xdr:rowOff>
    </xdr:from>
    <xdr:to>
      <xdr:col>97</xdr:col>
      <xdr:colOff>11340</xdr:colOff>
      <xdr:row>37</xdr:row>
      <xdr:rowOff>105094</xdr:rowOff>
    </xdr:to>
    <xdr:cxnSp macro="">
      <xdr:nvCxnSpPr>
        <xdr:cNvPr id="33" name="Conector reto 32">
          <a:extLst>
            <a:ext uri="{FF2B5EF4-FFF2-40B4-BE49-F238E27FC236}">
              <a16:creationId xmlns:a16="http://schemas.microsoft.com/office/drawing/2014/main" xmlns="" id="{4462F3B7-FC99-4929-8EA7-9DADDFE2FC1E}"/>
            </a:ext>
          </a:extLst>
        </xdr:cNvPr>
        <xdr:cNvCxnSpPr/>
      </xdr:nvCxnSpPr>
      <xdr:spPr>
        <a:xfrm flipV="1">
          <a:off x="3424464" y="7824105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</xdr:row>
      <xdr:rowOff>90712</xdr:rowOff>
    </xdr:from>
    <xdr:to>
      <xdr:col>97</xdr:col>
      <xdr:colOff>11340</xdr:colOff>
      <xdr:row>41</xdr:row>
      <xdr:rowOff>105094</xdr:rowOff>
    </xdr:to>
    <xdr:cxnSp macro="">
      <xdr:nvCxnSpPr>
        <xdr:cNvPr id="34" name="Conector reto 33">
          <a:extLst>
            <a:ext uri="{FF2B5EF4-FFF2-40B4-BE49-F238E27FC236}">
              <a16:creationId xmlns:a16="http://schemas.microsoft.com/office/drawing/2014/main" xmlns="" id="{818EE1CC-B3A8-4C6D-8BF7-A6CFC6CF8698}"/>
            </a:ext>
          </a:extLst>
        </xdr:cNvPr>
        <xdr:cNvCxnSpPr/>
      </xdr:nvCxnSpPr>
      <xdr:spPr>
        <a:xfrm flipV="1">
          <a:off x="3424464" y="8640533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45</xdr:row>
      <xdr:rowOff>90712</xdr:rowOff>
    </xdr:from>
    <xdr:to>
      <xdr:col>97</xdr:col>
      <xdr:colOff>11340</xdr:colOff>
      <xdr:row>45</xdr:row>
      <xdr:rowOff>105094</xdr:rowOff>
    </xdr:to>
    <xdr:cxnSp macro="">
      <xdr:nvCxnSpPr>
        <xdr:cNvPr id="35" name="Conector reto 34">
          <a:extLst>
            <a:ext uri="{FF2B5EF4-FFF2-40B4-BE49-F238E27FC236}">
              <a16:creationId xmlns:a16="http://schemas.microsoft.com/office/drawing/2014/main" xmlns="" id="{B982209A-1516-4C47-80D4-5D815EC6D04C}"/>
            </a:ext>
          </a:extLst>
        </xdr:cNvPr>
        <xdr:cNvCxnSpPr/>
      </xdr:nvCxnSpPr>
      <xdr:spPr>
        <a:xfrm flipV="1">
          <a:off x="3424464" y="9456962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90712</xdr:rowOff>
    </xdr:from>
    <xdr:to>
      <xdr:col>97</xdr:col>
      <xdr:colOff>11340</xdr:colOff>
      <xdr:row>49</xdr:row>
      <xdr:rowOff>105094</xdr:rowOff>
    </xdr:to>
    <xdr:cxnSp macro="">
      <xdr:nvCxnSpPr>
        <xdr:cNvPr id="36" name="Conector reto 35">
          <a:extLst>
            <a:ext uri="{FF2B5EF4-FFF2-40B4-BE49-F238E27FC236}">
              <a16:creationId xmlns:a16="http://schemas.microsoft.com/office/drawing/2014/main" xmlns="" id="{C83F04D3-0652-4442-BA1C-25C1907D2B33}"/>
            </a:ext>
          </a:extLst>
        </xdr:cNvPr>
        <xdr:cNvCxnSpPr/>
      </xdr:nvCxnSpPr>
      <xdr:spPr>
        <a:xfrm flipV="1">
          <a:off x="3424464" y="10273391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53</xdr:row>
      <xdr:rowOff>90712</xdr:rowOff>
    </xdr:from>
    <xdr:to>
      <xdr:col>97</xdr:col>
      <xdr:colOff>11340</xdr:colOff>
      <xdr:row>53</xdr:row>
      <xdr:rowOff>105094</xdr:rowOff>
    </xdr:to>
    <xdr:cxnSp macro="">
      <xdr:nvCxnSpPr>
        <xdr:cNvPr id="37" name="Conector reto 36">
          <a:extLst>
            <a:ext uri="{FF2B5EF4-FFF2-40B4-BE49-F238E27FC236}">
              <a16:creationId xmlns:a16="http://schemas.microsoft.com/office/drawing/2014/main" xmlns="" id="{27E73BB6-21E2-448F-AF03-93F055191784}"/>
            </a:ext>
          </a:extLst>
        </xdr:cNvPr>
        <xdr:cNvCxnSpPr/>
      </xdr:nvCxnSpPr>
      <xdr:spPr>
        <a:xfrm flipV="1">
          <a:off x="3424464" y="11089819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57</xdr:row>
      <xdr:rowOff>90712</xdr:rowOff>
    </xdr:from>
    <xdr:to>
      <xdr:col>97</xdr:col>
      <xdr:colOff>11340</xdr:colOff>
      <xdr:row>57</xdr:row>
      <xdr:rowOff>105094</xdr:rowOff>
    </xdr:to>
    <xdr:cxnSp macro="">
      <xdr:nvCxnSpPr>
        <xdr:cNvPr id="38" name="Conector reto 37">
          <a:extLst>
            <a:ext uri="{FF2B5EF4-FFF2-40B4-BE49-F238E27FC236}">
              <a16:creationId xmlns:a16="http://schemas.microsoft.com/office/drawing/2014/main" xmlns="" id="{AC397CF8-0168-4F15-B0FD-537330A08B83}"/>
            </a:ext>
          </a:extLst>
        </xdr:cNvPr>
        <xdr:cNvCxnSpPr/>
      </xdr:nvCxnSpPr>
      <xdr:spPr>
        <a:xfrm flipV="1">
          <a:off x="3424464" y="11906248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61</xdr:row>
      <xdr:rowOff>90712</xdr:rowOff>
    </xdr:from>
    <xdr:to>
      <xdr:col>97</xdr:col>
      <xdr:colOff>11340</xdr:colOff>
      <xdr:row>61</xdr:row>
      <xdr:rowOff>105094</xdr:rowOff>
    </xdr:to>
    <xdr:cxnSp macro="">
      <xdr:nvCxnSpPr>
        <xdr:cNvPr id="39" name="Conector reto 38">
          <a:extLst>
            <a:ext uri="{FF2B5EF4-FFF2-40B4-BE49-F238E27FC236}">
              <a16:creationId xmlns:a16="http://schemas.microsoft.com/office/drawing/2014/main" xmlns="" id="{213D1B77-5817-43D8-B20F-A3464923E556}"/>
            </a:ext>
          </a:extLst>
        </xdr:cNvPr>
        <xdr:cNvCxnSpPr/>
      </xdr:nvCxnSpPr>
      <xdr:spPr>
        <a:xfrm flipV="1">
          <a:off x="3424464" y="12722676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65</xdr:row>
      <xdr:rowOff>90712</xdr:rowOff>
    </xdr:from>
    <xdr:to>
      <xdr:col>97</xdr:col>
      <xdr:colOff>11340</xdr:colOff>
      <xdr:row>65</xdr:row>
      <xdr:rowOff>105094</xdr:rowOff>
    </xdr:to>
    <xdr:cxnSp macro="">
      <xdr:nvCxnSpPr>
        <xdr:cNvPr id="40" name="Conector reto 39">
          <a:extLst>
            <a:ext uri="{FF2B5EF4-FFF2-40B4-BE49-F238E27FC236}">
              <a16:creationId xmlns:a16="http://schemas.microsoft.com/office/drawing/2014/main" xmlns="" id="{48CC53E1-1B2C-40A4-8B08-C22E5409BAB7}"/>
            </a:ext>
          </a:extLst>
        </xdr:cNvPr>
        <xdr:cNvCxnSpPr/>
      </xdr:nvCxnSpPr>
      <xdr:spPr>
        <a:xfrm flipV="1">
          <a:off x="3424464" y="13539105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69</xdr:row>
      <xdr:rowOff>90712</xdr:rowOff>
    </xdr:from>
    <xdr:to>
      <xdr:col>97</xdr:col>
      <xdr:colOff>11340</xdr:colOff>
      <xdr:row>69</xdr:row>
      <xdr:rowOff>105094</xdr:rowOff>
    </xdr:to>
    <xdr:cxnSp macro="">
      <xdr:nvCxnSpPr>
        <xdr:cNvPr id="41" name="Conector reto 40">
          <a:extLst>
            <a:ext uri="{FF2B5EF4-FFF2-40B4-BE49-F238E27FC236}">
              <a16:creationId xmlns:a16="http://schemas.microsoft.com/office/drawing/2014/main" xmlns="" id="{3DDF4E3C-C90B-429E-9982-FDA07B82C9A6}"/>
            </a:ext>
          </a:extLst>
        </xdr:cNvPr>
        <xdr:cNvCxnSpPr/>
      </xdr:nvCxnSpPr>
      <xdr:spPr>
        <a:xfrm flipV="1">
          <a:off x="3424464" y="14355533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73</xdr:row>
      <xdr:rowOff>90712</xdr:rowOff>
    </xdr:from>
    <xdr:to>
      <xdr:col>97</xdr:col>
      <xdr:colOff>11340</xdr:colOff>
      <xdr:row>73</xdr:row>
      <xdr:rowOff>105094</xdr:rowOff>
    </xdr:to>
    <xdr:cxnSp macro="">
      <xdr:nvCxnSpPr>
        <xdr:cNvPr id="42" name="Conector reto 41">
          <a:extLst>
            <a:ext uri="{FF2B5EF4-FFF2-40B4-BE49-F238E27FC236}">
              <a16:creationId xmlns:a16="http://schemas.microsoft.com/office/drawing/2014/main" xmlns="" id="{4E80AE5A-7C51-4674-8009-3DCCC9630D9F}"/>
            </a:ext>
          </a:extLst>
        </xdr:cNvPr>
        <xdr:cNvCxnSpPr/>
      </xdr:nvCxnSpPr>
      <xdr:spPr>
        <a:xfrm flipV="1">
          <a:off x="3424464" y="15171962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77</xdr:row>
      <xdr:rowOff>90712</xdr:rowOff>
    </xdr:from>
    <xdr:to>
      <xdr:col>97</xdr:col>
      <xdr:colOff>11340</xdr:colOff>
      <xdr:row>77</xdr:row>
      <xdr:rowOff>105094</xdr:rowOff>
    </xdr:to>
    <xdr:cxnSp macro="">
      <xdr:nvCxnSpPr>
        <xdr:cNvPr id="43" name="Conector reto 42">
          <a:extLst>
            <a:ext uri="{FF2B5EF4-FFF2-40B4-BE49-F238E27FC236}">
              <a16:creationId xmlns:a16="http://schemas.microsoft.com/office/drawing/2014/main" xmlns="" id="{7A872B4B-B7B0-46A8-9449-87DA688D93BB}"/>
            </a:ext>
          </a:extLst>
        </xdr:cNvPr>
        <xdr:cNvCxnSpPr/>
      </xdr:nvCxnSpPr>
      <xdr:spPr>
        <a:xfrm flipV="1">
          <a:off x="3424464" y="15988391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90712</xdr:rowOff>
    </xdr:from>
    <xdr:to>
      <xdr:col>97</xdr:col>
      <xdr:colOff>11340</xdr:colOff>
      <xdr:row>81</xdr:row>
      <xdr:rowOff>105094</xdr:rowOff>
    </xdr:to>
    <xdr:cxnSp macro="">
      <xdr:nvCxnSpPr>
        <xdr:cNvPr id="44" name="Conector reto 43">
          <a:extLst>
            <a:ext uri="{FF2B5EF4-FFF2-40B4-BE49-F238E27FC236}">
              <a16:creationId xmlns:a16="http://schemas.microsoft.com/office/drawing/2014/main" xmlns="" id="{8743BE78-B038-42EF-97ED-C31267263DD2}"/>
            </a:ext>
          </a:extLst>
        </xdr:cNvPr>
        <xdr:cNvCxnSpPr/>
      </xdr:nvCxnSpPr>
      <xdr:spPr>
        <a:xfrm flipV="1">
          <a:off x="3424464" y="16804819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85</xdr:row>
      <xdr:rowOff>90712</xdr:rowOff>
    </xdr:from>
    <xdr:to>
      <xdr:col>97</xdr:col>
      <xdr:colOff>11340</xdr:colOff>
      <xdr:row>85</xdr:row>
      <xdr:rowOff>105094</xdr:rowOff>
    </xdr:to>
    <xdr:cxnSp macro="">
      <xdr:nvCxnSpPr>
        <xdr:cNvPr id="45" name="Conector reto 44">
          <a:extLst>
            <a:ext uri="{FF2B5EF4-FFF2-40B4-BE49-F238E27FC236}">
              <a16:creationId xmlns:a16="http://schemas.microsoft.com/office/drawing/2014/main" xmlns="" id="{1A1AE3B8-1037-4BF1-91E2-5A21854294BF}"/>
            </a:ext>
          </a:extLst>
        </xdr:cNvPr>
        <xdr:cNvCxnSpPr/>
      </xdr:nvCxnSpPr>
      <xdr:spPr>
        <a:xfrm flipV="1">
          <a:off x="3424464" y="17621248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89</xdr:row>
      <xdr:rowOff>90712</xdr:rowOff>
    </xdr:from>
    <xdr:to>
      <xdr:col>97</xdr:col>
      <xdr:colOff>11340</xdr:colOff>
      <xdr:row>89</xdr:row>
      <xdr:rowOff>105094</xdr:rowOff>
    </xdr:to>
    <xdr:cxnSp macro="">
      <xdr:nvCxnSpPr>
        <xdr:cNvPr id="46" name="Conector reto 45">
          <a:extLst>
            <a:ext uri="{FF2B5EF4-FFF2-40B4-BE49-F238E27FC236}">
              <a16:creationId xmlns:a16="http://schemas.microsoft.com/office/drawing/2014/main" xmlns="" id="{6754EA87-7B73-4C04-8E8E-F09B2BE42AA1}"/>
            </a:ext>
          </a:extLst>
        </xdr:cNvPr>
        <xdr:cNvCxnSpPr/>
      </xdr:nvCxnSpPr>
      <xdr:spPr>
        <a:xfrm flipV="1">
          <a:off x="3424464" y="18437676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93</xdr:row>
      <xdr:rowOff>90712</xdr:rowOff>
    </xdr:from>
    <xdr:to>
      <xdr:col>97</xdr:col>
      <xdr:colOff>11340</xdr:colOff>
      <xdr:row>93</xdr:row>
      <xdr:rowOff>105094</xdr:rowOff>
    </xdr:to>
    <xdr:cxnSp macro="">
      <xdr:nvCxnSpPr>
        <xdr:cNvPr id="47" name="Conector reto 46">
          <a:extLst>
            <a:ext uri="{FF2B5EF4-FFF2-40B4-BE49-F238E27FC236}">
              <a16:creationId xmlns:a16="http://schemas.microsoft.com/office/drawing/2014/main" xmlns="" id="{7D6D3861-4904-4D4A-99D0-3A387ED85F15}"/>
            </a:ext>
          </a:extLst>
        </xdr:cNvPr>
        <xdr:cNvCxnSpPr/>
      </xdr:nvCxnSpPr>
      <xdr:spPr>
        <a:xfrm flipV="1">
          <a:off x="3424464" y="19254105"/>
          <a:ext cx="22553840" cy="14382"/>
        </a:xfrm>
        <a:prstGeom prst="line">
          <a:avLst/>
        </a:prstGeom>
        <a:ln w="571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I102"/>
  <sheetViews>
    <sheetView showZeros="0" tabSelected="1" zoomScale="84" zoomScaleNormal="84" zoomScaleSheetLayoutView="100" zoomScalePageLayoutView="5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J111" sqref="AJ111"/>
    </sheetView>
  </sheetViews>
  <sheetFormatPr defaultColWidth="16.5703125" defaultRowHeight="15.75"/>
  <cols>
    <col min="1" max="1" width="51.42578125" style="40" bestFit="1" customWidth="1"/>
    <col min="2" max="5" width="3.5703125" style="40" customWidth="1"/>
    <col min="6" max="13" width="3.7109375" style="17" customWidth="1"/>
    <col min="14" max="25" width="4" style="17" customWidth="1"/>
    <col min="26" max="40" width="3.42578125" style="17" customWidth="1"/>
    <col min="41" max="41" width="4.85546875" style="17" customWidth="1"/>
    <col min="42" max="44" width="3.42578125" style="17" customWidth="1"/>
    <col min="45" max="45" width="4.42578125" style="17" customWidth="1"/>
    <col min="46" max="48" width="3.42578125" style="17" customWidth="1"/>
    <col min="49" max="49" width="5" style="17" customWidth="1"/>
    <col min="50" max="52" width="3.42578125" style="17" customWidth="1"/>
    <col min="53" max="53" width="4.42578125" style="17" customWidth="1"/>
    <col min="54" max="56" width="3.42578125" style="17" customWidth="1"/>
    <col min="57" max="57" width="4.28515625" style="17" customWidth="1"/>
    <col min="58" max="60" width="3.42578125" style="17" customWidth="1"/>
    <col min="61" max="61" width="4.42578125" style="17" customWidth="1"/>
    <col min="62" max="64" width="3.42578125" style="17" customWidth="1"/>
    <col min="65" max="65" width="4.85546875" style="17" customWidth="1"/>
    <col min="66" max="68" width="3.42578125" style="17" customWidth="1"/>
    <col min="69" max="69" width="4.140625" style="17" customWidth="1"/>
    <col min="70" max="72" width="3.42578125" style="17" customWidth="1"/>
    <col min="73" max="73" width="4.5703125" style="17" customWidth="1"/>
    <col min="74" max="76" width="3.42578125" style="17" customWidth="1"/>
    <col min="77" max="77" width="4.85546875" style="17" customWidth="1"/>
    <col min="78" max="80" width="3.42578125" style="17" customWidth="1"/>
    <col min="81" max="81" width="5.28515625" style="17" customWidth="1"/>
    <col min="82" max="84" width="3.42578125" style="17" customWidth="1"/>
    <col min="85" max="85" width="4.5703125" style="17" customWidth="1"/>
    <col min="86" max="88" width="3.42578125" style="17" customWidth="1"/>
    <col min="89" max="89" width="5" style="17" customWidth="1"/>
    <col min="90" max="92" width="3.42578125" style="17" customWidth="1"/>
    <col min="93" max="93" width="4.85546875" style="17" customWidth="1"/>
    <col min="94" max="96" width="3.42578125" style="17" customWidth="1"/>
    <col min="97" max="97" width="4.28515625" style="17" customWidth="1"/>
    <col min="98" max="109" width="3.42578125" style="17" customWidth="1"/>
    <col min="110" max="110" width="19.7109375" style="17" customWidth="1"/>
    <col min="111" max="244" width="16.5703125" style="17"/>
    <col min="245" max="245" width="28.140625" style="17" customWidth="1"/>
    <col min="246" max="257" width="3.5703125" style="17" customWidth="1"/>
    <col min="258" max="265" width="3.7109375" style="17" customWidth="1"/>
    <col min="266" max="277" width="4" style="17" customWidth="1"/>
    <col min="278" max="353" width="4.140625" style="17" customWidth="1"/>
    <col min="354" max="365" width="3.42578125" style="17" customWidth="1"/>
    <col min="366" max="366" width="19.7109375" style="17" customWidth="1"/>
    <col min="367" max="500" width="16.5703125" style="17"/>
    <col min="501" max="501" width="28.140625" style="17" customWidth="1"/>
    <col min="502" max="513" width="3.5703125" style="17" customWidth="1"/>
    <col min="514" max="521" width="3.7109375" style="17" customWidth="1"/>
    <col min="522" max="533" width="4" style="17" customWidth="1"/>
    <col min="534" max="609" width="4.140625" style="17" customWidth="1"/>
    <col min="610" max="621" width="3.42578125" style="17" customWidth="1"/>
    <col min="622" max="622" width="19.7109375" style="17" customWidth="1"/>
    <col min="623" max="756" width="16.5703125" style="17"/>
    <col min="757" max="757" width="28.140625" style="17" customWidth="1"/>
    <col min="758" max="769" width="3.5703125" style="17" customWidth="1"/>
    <col min="770" max="777" width="3.7109375" style="17" customWidth="1"/>
    <col min="778" max="789" width="4" style="17" customWidth="1"/>
    <col min="790" max="865" width="4.140625" style="17" customWidth="1"/>
    <col min="866" max="877" width="3.42578125" style="17" customWidth="1"/>
    <col min="878" max="878" width="19.7109375" style="17" customWidth="1"/>
    <col min="879" max="1012" width="16.5703125" style="17"/>
    <col min="1013" max="1013" width="28.140625" style="17" customWidth="1"/>
    <col min="1014" max="1025" width="3.5703125" style="17" customWidth="1"/>
    <col min="1026" max="1033" width="3.7109375" style="17" customWidth="1"/>
    <col min="1034" max="1045" width="4" style="17" customWidth="1"/>
    <col min="1046" max="1121" width="4.140625" style="17" customWidth="1"/>
    <col min="1122" max="1133" width="3.42578125" style="17" customWidth="1"/>
    <col min="1134" max="1134" width="19.7109375" style="17" customWidth="1"/>
    <col min="1135" max="1268" width="16.5703125" style="17"/>
    <col min="1269" max="1269" width="28.140625" style="17" customWidth="1"/>
    <col min="1270" max="1281" width="3.5703125" style="17" customWidth="1"/>
    <col min="1282" max="1289" width="3.7109375" style="17" customWidth="1"/>
    <col min="1290" max="1301" width="4" style="17" customWidth="1"/>
    <col min="1302" max="1377" width="4.140625" style="17" customWidth="1"/>
    <col min="1378" max="1389" width="3.42578125" style="17" customWidth="1"/>
    <col min="1390" max="1390" width="19.7109375" style="17" customWidth="1"/>
    <col min="1391" max="1524" width="16.5703125" style="17"/>
    <col min="1525" max="1525" width="28.140625" style="17" customWidth="1"/>
    <col min="1526" max="1537" width="3.5703125" style="17" customWidth="1"/>
    <col min="1538" max="1545" width="3.7109375" style="17" customWidth="1"/>
    <col min="1546" max="1557" width="4" style="17" customWidth="1"/>
    <col min="1558" max="1633" width="4.140625" style="17" customWidth="1"/>
    <col min="1634" max="1645" width="3.42578125" style="17" customWidth="1"/>
    <col min="1646" max="1646" width="19.7109375" style="17" customWidth="1"/>
    <col min="1647" max="1780" width="16.5703125" style="17"/>
    <col min="1781" max="1781" width="28.140625" style="17" customWidth="1"/>
    <col min="1782" max="1793" width="3.5703125" style="17" customWidth="1"/>
    <col min="1794" max="1801" width="3.7109375" style="17" customWidth="1"/>
    <col min="1802" max="1813" width="4" style="17" customWidth="1"/>
    <col min="1814" max="1889" width="4.140625" style="17" customWidth="1"/>
    <col min="1890" max="1901" width="3.42578125" style="17" customWidth="1"/>
    <col min="1902" max="1902" width="19.7109375" style="17" customWidth="1"/>
    <col min="1903" max="2036" width="16.5703125" style="17"/>
    <col min="2037" max="2037" width="28.140625" style="17" customWidth="1"/>
    <col min="2038" max="2049" width="3.5703125" style="17" customWidth="1"/>
    <col min="2050" max="2057" width="3.7109375" style="17" customWidth="1"/>
    <col min="2058" max="2069" width="4" style="17" customWidth="1"/>
    <col min="2070" max="2145" width="4.140625" style="17" customWidth="1"/>
    <col min="2146" max="2157" width="3.42578125" style="17" customWidth="1"/>
    <col min="2158" max="2158" width="19.7109375" style="17" customWidth="1"/>
    <col min="2159" max="2292" width="16.5703125" style="17"/>
    <col min="2293" max="2293" width="28.140625" style="17" customWidth="1"/>
    <col min="2294" max="2305" width="3.5703125" style="17" customWidth="1"/>
    <col min="2306" max="2313" width="3.7109375" style="17" customWidth="1"/>
    <col min="2314" max="2325" width="4" style="17" customWidth="1"/>
    <col min="2326" max="2401" width="4.140625" style="17" customWidth="1"/>
    <col min="2402" max="2413" width="3.42578125" style="17" customWidth="1"/>
    <col min="2414" max="2414" width="19.7109375" style="17" customWidth="1"/>
    <col min="2415" max="2548" width="16.5703125" style="17"/>
    <col min="2549" max="2549" width="28.140625" style="17" customWidth="1"/>
    <col min="2550" max="2561" width="3.5703125" style="17" customWidth="1"/>
    <col min="2562" max="2569" width="3.7109375" style="17" customWidth="1"/>
    <col min="2570" max="2581" width="4" style="17" customWidth="1"/>
    <col min="2582" max="2657" width="4.140625" style="17" customWidth="1"/>
    <col min="2658" max="2669" width="3.42578125" style="17" customWidth="1"/>
    <col min="2670" max="2670" width="19.7109375" style="17" customWidth="1"/>
    <col min="2671" max="2804" width="16.5703125" style="17"/>
    <col min="2805" max="2805" width="28.140625" style="17" customWidth="1"/>
    <col min="2806" max="2817" width="3.5703125" style="17" customWidth="1"/>
    <col min="2818" max="2825" width="3.7109375" style="17" customWidth="1"/>
    <col min="2826" max="2837" width="4" style="17" customWidth="1"/>
    <col min="2838" max="2913" width="4.140625" style="17" customWidth="1"/>
    <col min="2914" max="2925" width="3.42578125" style="17" customWidth="1"/>
    <col min="2926" max="2926" width="19.7109375" style="17" customWidth="1"/>
    <col min="2927" max="3060" width="16.5703125" style="17"/>
    <col min="3061" max="3061" width="28.140625" style="17" customWidth="1"/>
    <col min="3062" max="3073" width="3.5703125" style="17" customWidth="1"/>
    <col min="3074" max="3081" width="3.7109375" style="17" customWidth="1"/>
    <col min="3082" max="3093" width="4" style="17" customWidth="1"/>
    <col min="3094" max="3169" width="4.140625" style="17" customWidth="1"/>
    <col min="3170" max="3181" width="3.42578125" style="17" customWidth="1"/>
    <col min="3182" max="3182" width="19.7109375" style="17" customWidth="1"/>
    <col min="3183" max="3316" width="16.5703125" style="17"/>
    <col min="3317" max="3317" width="28.140625" style="17" customWidth="1"/>
    <col min="3318" max="3329" width="3.5703125" style="17" customWidth="1"/>
    <col min="3330" max="3337" width="3.7109375" style="17" customWidth="1"/>
    <col min="3338" max="3349" width="4" style="17" customWidth="1"/>
    <col min="3350" max="3425" width="4.140625" style="17" customWidth="1"/>
    <col min="3426" max="3437" width="3.42578125" style="17" customWidth="1"/>
    <col min="3438" max="3438" width="19.7109375" style="17" customWidth="1"/>
    <col min="3439" max="3572" width="16.5703125" style="17"/>
    <col min="3573" max="3573" width="28.140625" style="17" customWidth="1"/>
    <col min="3574" max="3585" width="3.5703125" style="17" customWidth="1"/>
    <col min="3586" max="3593" width="3.7109375" style="17" customWidth="1"/>
    <col min="3594" max="3605" width="4" style="17" customWidth="1"/>
    <col min="3606" max="3681" width="4.140625" style="17" customWidth="1"/>
    <col min="3682" max="3693" width="3.42578125" style="17" customWidth="1"/>
    <col min="3694" max="3694" width="19.7109375" style="17" customWidth="1"/>
    <col min="3695" max="3828" width="16.5703125" style="17"/>
    <col min="3829" max="3829" width="28.140625" style="17" customWidth="1"/>
    <col min="3830" max="3841" width="3.5703125" style="17" customWidth="1"/>
    <col min="3842" max="3849" width="3.7109375" style="17" customWidth="1"/>
    <col min="3850" max="3861" width="4" style="17" customWidth="1"/>
    <col min="3862" max="3937" width="4.140625" style="17" customWidth="1"/>
    <col min="3938" max="3949" width="3.42578125" style="17" customWidth="1"/>
    <col min="3950" max="3950" width="19.7109375" style="17" customWidth="1"/>
    <col min="3951" max="4084" width="16.5703125" style="17"/>
    <col min="4085" max="4085" width="28.140625" style="17" customWidth="1"/>
    <col min="4086" max="4097" width="3.5703125" style="17" customWidth="1"/>
    <col min="4098" max="4105" width="3.7109375" style="17" customWidth="1"/>
    <col min="4106" max="4117" width="4" style="17" customWidth="1"/>
    <col min="4118" max="4193" width="4.140625" style="17" customWidth="1"/>
    <col min="4194" max="4205" width="3.42578125" style="17" customWidth="1"/>
    <col min="4206" max="4206" width="19.7109375" style="17" customWidth="1"/>
    <col min="4207" max="4340" width="16.5703125" style="17"/>
    <col min="4341" max="4341" width="28.140625" style="17" customWidth="1"/>
    <col min="4342" max="4353" width="3.5703125" style="17" customWidth="1"/>
    <col min="4354" max="4361" width="3.7109375" style="17" customWidth="1"/>
    <col min="4362" max="4373" width="4" style="17" customWidth="1"/>
    <col min="4374" max="4449" width="4.140625" style="17" customWidth="1"/>
    <col min="4450" max="4461" width="3.42578125" style="17" customWidth="1"/>
    <col min="4462" max="4462" width="19.7109375" style="17" customWidth="1"/>
    <col min="4463" max="4596" width="16.5703125" style="17"/>
    <col min="4597" max="4597" width="28.140625" style="17" customWidth="1"/>
    <col min="4598" max="4609" width="3.5703125" style="17" customWidth="1"/>
    <col min="4610" max="4617" width="3.7109375" style="17" customWidth="1"/>
    <col min="4618" max="4629" width="4" style="17" customWidth="1"/>
    <col min="4630" max="4705" width="4.140625" style="17" customWidth="1"/>
    <col min="4706" max="4717" width="3.42578125" style="17" customWidth="1"/>
    <col min="4718" max="4718" width="19.7109375" style="17" customWidth="1"/>
    <col min="4719" max="4852" width="16.5703125" style="17"/>
    <col min="4853" max="4853" width="28.140625" style="17" customWidth="1"/>
    <col min="4854" max="4865" width="3.5703125" style="17" customWidth="1"/>
    <col min="4866" max="4873" width="3.7109375" style="17" customWidth="1"/>
    <col min="4874" max="4885" width="4" style="17" customWidth="1"/>
    <col min="4886" max="4961" width="4.140625" style="17" customWidth="1"/>
    <col min="4962" max="4973" width="3.42578125" style="17" customWidth="1"/>
    <col min="4974" max="4974" width="19.7109375" style="17" customWidth="1"/>
    <col min="4975" max="5108" width="16.5703125" style="17"/>
    <col min="5109" max="5109" width="28.140625" style="17" customWidth="1"/>
    <col min="5110" max="5121" width="3.5703125" style="17" customWidth="1"/>
    <col min="5122" max="5129" width="3.7109375" style="17" customWidth="1"/>
    <col min="5130" max="5141" width="4" style="17" customWidth="1"/>
    <col min="5142" max="5217" width="4.140625" style="17" customWidth="1"/>
    <col min="5218" max="5229" width="3.42578125" style="17" customWidth="1"/>
    <col min="5230" max="5230" width="19.7109375" style="17" customWidth="1"/>
    <col min="5231" max="5364" width="16.5703125" style="17"/>
    <col min="5365" max="5365" width="28.140625" style="17" customWidth="1"/>
    <col min="5366" max="5377" width="3.5703125" style="17" customWidth="1"/>
    <col min="5378" max="5385" width="3.7109375" style="17" customWidth="1"/>
    <col min="5386" max="5397" width="4" style="17" customWidth="1"/>
    <col min="5398" max="5473" width="4.140625" style="17" customWidth="1"/>
    <col min="5474" max="5485" width="3.42578125" style="17" customWidth="1"/>
    <col min="5486" max="5486" width="19.7109375" style="17" customWidth="1"/>
    <col min="5487" max="5620" width="16.5703125" style="17"/>
    <col min="5621" max="5621" width="28.140625" style="17" customWidth="1"/>
    <col min="5622" max="5633" width="3.5703125" style="17" customWidth="1"/>
    <col min="5634" max="5641" width="3.7109375" style="17" customWidth="1"/>
    <col min="5642" max="5653" width="4" style="17" customWidth="1"/>
    <col min="5654" max="5729" width="4.140625" style="17" customWidth="1"/>
    <col min="5730" max="5741" width="3.42578125" style="17" customWidth="1"/>
    <col min="5742" max="5742" width="19.7109375" style="17" customWidth="1"/>
    <col min="5743" max="5876" width="16.5703125" style="17"/>
    <col min="5877" max="5877" width="28.140625" style="17" customWidth="1"/>
    <col min="5878" max="5889" width="3.5703125" style="17" customWidth="1"/>
    <col min="5890" max="5897" width="3.7109375" style="17" customWidth="1"/>
    <col min="5898" max="5909" width="4" style="17" customWidth="1"/>
    <col min="5910" max="5985" width="4.140625" style="17" customWidth="1"/>
    <col min="5986" max="5997" width="3.42578125" style="17" customWidth="1"/>
    <col min="5998" max="5998" width="19.7109375" style="17" customWidth="1"/>
    <col min="5999" max="6132" width="16.5703125" style="17"/>
    <col min="6133" max="6133" width="28.140625" style="17" customWidth="1"/>
    <col min="6134" max="6145" width="3.5703125" style="17" customWidth="1"/>
    <col min="6146" max="6153" width="3.7109375" style="17" customWidth="1"/>
    <col min="6154" max="6165" width="4" style="17" customWidth="1"/>
    <col min="6166" max="6241" width="4.140625" style="17" customWidth="1"/>
    <col min="6242" max="6253" width="3.42578125" style="17" customWidth="1"/>
    <col min="6254" max="6254" width="19.7109375" style="17" customWidth="1"/>
    <col min="6255" max="6388" width="16.5703125" style="17"/>
    <col min="6389" max="6389" width="28.140625" style="17" customWidth="1"/>
    <col min="6390" max="6401" width="3.5703125" style="17" customWidth="1"/>
    <col min="6402" max="6409" width="3.7109375" style="17" customWidth="1"/>
    <col min="6410" max="6421" width="4" style="17" customWidth="1"/>
    <col min="6422" max="6497" width="4.140625" style="17" customWidth="1"/>
    <col min="6498" max="6509" width="3.42578125" style="17" customWidth="1"/>
    <col min="6510" max="6510" width="19.7109375" style="17" customWidth="1"/>
    <col min="6511" max="6644" width="16.5703125" style="17"/>
    <col min="6645" max="6645" width="28.140625" style="17" customWidth="1"/>
    <col min="6646" max="6657" width="3.5703125" style="17" customWidth="1"/>
    <col min="6658" max="6665" width="3.7109375" style="17" customWidth="1"/>
    <col min="6666" max="6677" width="4" style="17" customWidth="1"/>
    <col min="6678" max="6753" width="4.140625" style="17" customWidth="1"/>
    <col min="6754" max="6765" width="3.42578125" style="17" customWidth="1"/>
    <col min="6766" max="6766" width="19.7109375" style="17" customWidth="1"/>
    <col min="6767" max="6900" width="16.5703125" style="17"/>
    <col min="6901" max="6901" width="28.140625" style="17" customWidth="1"/>
    <col min="6902" max="6913" width="3.5703125" style="17" customWidth="1"/>
    <col min="6914" max="6921" width="3.7109375" style="17" customWidth="1"/>
    <col min="6922" max="6933" width="4" style="17" customWidth="1"/>
    <col min="6934" max="7009" width="4.140625" style="17" customWidth="1"/>
    <col min="7010" max="7021" width="3.42578125" style="17" customWidth="1"/>
    <col min="7022" max="7022" width="19.7109375" style="17" customWidth="1"/>
    <col min="7023" max="7156" width="16.5703125" style="17"/>
    <col min="7157" max="7157" width="28.140625" style="17" customWidth="1"/>
    <col min="7158" max="7169" width="3.5703125" style="17" customWidth="1"/>
    <col min="7170" max="7177" width="3.7109375" style="17" customWidth="1"/>
    <col min="7178" max="7189" width="4" style="17" customWidth="1"/>
    <col min="7190" max="7265" width="4.140625" style="17" customWidth="1"/>
    <col min="7266" max="7277" width="3.42578125" style="17" customWidth="1"/>
    <col min="7278" max="7278" width="19.7109375" style="17" customWidth="1"/>
    <col min="7279" max="7412" width="16.5703125" style="17"/>
    <col min="7413" max="7413" width="28.140625" style="17" customWidth="1"/>
    <col min="7414" max="7425" width="3.5703125" style="17" customWidth="1"/>
    <col min="7426" max="7433" width="3.7109375" style="17" customWidth="1"/>
    <col min="7434" max="7445" width="4" style="17" customWidth="1"/>
    <col min="7446" max="7521" width="4.140625" style="17" customWidth="1"/>
    <col min="7522" max="7533" width="3.42578125" style="17" customWidth="1"/>
    <col min="7534" max="7534" width="19.7109375" style="17" customWidth="1"/>
    <col min="7535" max="7668" width="16.5703125" style="17"/>
    <col min="7669" max="7669" width="28.140625" style="17" customWidth="1"/>
    <col min="7670" max="7681" width="3.5703125" style="17" customWidth="1"/>
    <col min="7682" max="7689" width="3.7109375" style="17" customWidth="1"/>
    <col min="7690" max="7701" width="4" style="17" customWidth="1"/>
    <col min="7702" max="7777" width="4.140625" style="17" customWidth="1"/>
    <col min="7778" max="7789" width="3.42578125" style="17" customWidth="1"/>
    <col min="7790" max="7790" width="19.7109375" style="17" customWidth="1"/>
    <col min="7791" max="7924" width="16.5703125" style="17"/>
    <col min="7925" max="7925" width="28.140625" style="17" customWidth="1"/>
    <col min="7926" max="7937" width="3.5703125" style="17" customWidth="1"/>
    <col min="7938" max="7945" width="3.7109375" style="17" customWidth="1"/>
    <col min="7946" max="7957" width="4" style="17" customWidth="1"/>
    <col min="7958" max="8033" width="4.140625" style="17" customWidth="1"/>
    <col min="8034" max="8045" width="3.42578125" style="17" customWidth="1"/>
    <col min="8046" max="8046" width="19.7109375" style="17" customWidth="1"/>
    <col min="8047" max="8180" width="16.5703125" style="17"/>
    <col min="8181" max="8181" width="28.140625" style="17" customWidth="1"/>
    <col min="8182" max="8193" width="3.5703125" style="17" customWidth="1"/>
    <col min="8194" max="8201" width="3.7109375" style="17" customWidth="1"/>
    <col min="8202" max="8213" width="4" style="17" customWidth="1"/>
    <col min="8214" max="8289" width="4.140625" style="17" customWidth="1"/>
    <col min="8290" max="8301" width="3.42578125" style="17" customWidth="1"/>
    <col min="8302" max="8302" width="19.7109375" style="17" customWidth="1"/>
    <col min="8303" max="8436" width="16.5703125" style="17"/>
    <col min="8437" max="8437" width="28.140625" style="17" customWidth="1"/>
    <col min="8438" max="8449" width="3.5703125" style="17" customWidth="1"/>
    <col min="8450" max="8457" width="3.7109375" style="17" customWidth="1"/>
    <col min="8458" max="8469" width="4" style="17" customWidth="1"/>
    <col min="8470" max="8545" width="4.140625" style="17" customWidth="1"/>
    <col min="8546" max="8557" width="3.42578125" style="17" customWidth="1"/>
    <col min="8558" max="8558" width="19.7109375" style="17" customWidth="1"/>
    <col min="8559" max="8692" width="16.5703125" style="17"/>
    <col min="8693" max="8693" width="28.140625" style="17" customWidth="1"/>
    <col min="8694" max="8705" width="3.5703125" style="17" customWidth="1"/>
    <col min="8706" max="8713" width="3.7109375" style="17" customWidth="1"/>
    <col min="8714" max="8725" width="4" style="17" customWidth="1"/>
    <col min="8726" max="8801" width="4.140625" style="17" customWidth="1"/>
    <col min="8802" max="8813" width="3.42578125" style="17" customWidth="1"/>
    <col min="8814" max="8814" width="19.7109375" style="17" customWidth="1"/>
    <col min="8815" max="8948" width="16.5703125" style="17"/>
    <col min="8949" max="8949" width="28.140625" style="17" customWidth="1"/>
    <col min="8950" max="8961" width="3.5703125" style="17" customWidth="1"/>
    <col min="8962" max="8969" width="3.7109375" style="17" customWidth="1"/>
    <col min="8970" max="8981" width="4" style="17" customWidth="1"/>
    <col min="8982" max="9057" width="4.140625" style="17" customWidth="1"/>
    <col min="9058" max="9069" width="3.42578125" style="17" customWidth="1"/>
    <col min="9070" max="9070" width="19.7109375" style="17" customWidth="1"/>
    <col min="9071" max="9204" width="16.5703125" style="17"/>
    <col min="9205" max="9205" width="28.140625" style="17" customWidth="1"/>
    <col min="9206" max="9217" width="3.5703125" style="17" customWidth="1"/>
    <col min="9218" max="9225" width="3.7109375" style="17" customWidth="1"/>
    <col min="9226" max="9237" width="4" style="17" customWidth="1"/>
    <col min="9238" max="9313" width="4.140625" style="17" customWidth="1"/>
    <col min="9314" max="9325" width="3.42578125" style="17" customWidth="1"/>
    <col min="9326" max="9326" width="19.7109375" style="17" customWidth="1"/>
    <col min="9327" max="9460" width="16.5703125" style="17"/>
    <col min="9461" max="9461" width="28.140625" style="17" customWidth="1"/>
    <col min="9462" max="9473" width="3.5703125" style="17" customWidth="1"/>
    <col min="9474" max="9481" width="3.7109375" style="17" customWidth="1"/>
    <col min="9482" max="9493" width="4" style="17" customWidth="1"/>
    <col min="9494" max="9569" width="4.140625" style="17" customWidth="1"/>
    <col min="9570" max="9581" width="3.42578125" style="17" customWidth="1"/>
    <col min="9582" max="9582" width="19.7109375" style="17" customWidth="1"/>
    <col min="9583" max="9716" width="16.5703125" style="17"/>
    <col min="9717" max="9717" width="28.140625" style="17" customWidth="1"/>
    <col min="9718" max="9729" width="3.5703125" style="17" customWidth="1"/>
    <col min="9730" max="9737" width="3.7109375" style="17" customWidth="1"/>
    <col min="9738" max="9749" width="4" style="17" customWidth="1"/>
    <col min="9750" max="9825" width="4.140625" style="17" customWidth="1"/>
    <col min="9826" max="9837" width="3.42578125" style="17" customWidth="1"/>
    <col min="9838" max="9838" width="19.7109375" style="17" customWidth="1"/>
    <col min="9839" max="9972" width="16.5703125" style="17"/>
    <col min="9973" max="9973" width="28.140625" style="17" customWidth="1"/>
    <col min="9974" max="9985" width="3.5703125" style="17" customWidth="1"/>
    <col min="9986" max="9993" width="3.7109375" style="17" customWidth="1"/>
    <col min="9994" max="10005" width="4" style="17" customWidth="1"/>
    <col min="10006" max="10081" width="4.140625" style="17" customWidth="1"/>
    <col min="10082" max="10093" width="3.42578125" style="17" customWidth="1"/>
    <col min="10094" max="10094" width="19.7109375" style="17" customWidth="1"/>
    <col min="10095" max="10228" width="16.5703125" style="17"/>
    <col min="10229" max="10229" width="28.140625" style="17" customWidth="1"/>
    <col min="10230" max="10241" width="3.5703125" style="17" customWidth="1"/>
    <col min="10242" max="10249" width="3.7109375" style="17" customWidth="1"/>
    <col min="10250" max="10261" width="4" style="17" customWidth="1"/>
    <col min="10262" max="10337" width="4.140625" style="17" customWidth="1"/>
    <col min="10338" max="10349" width="3.42578125" style="17" customWidth="1"/>
    <col min="10350" max="10350" width="19.7109375" style="17" customWidth="1"/>
    <col min="10351" max="10484" width="16.5703125" style="17"/>
    <col min="10485" max="10485" width="28.140625" style="17" customWidth="1"/>
    <col min="10486" max="10497" width="3.5703125" style="17" customWidth="1"/>
    <col min="10498" max="10505" width="3.7109375" style="17" customWidth="1"/>
    <col min="10506" max="10517" width="4" style="17" customWidth="1"/>
    <col min="10518" max="10593" width="4.140625" style="17" customWidth="1"/>
    <col min="10594" max="10605" width="3.42578125" style="17" customWidth="1"/>
    <col min="10606" max="10606" width="19.7109375" style="17" customWidth="1"/>
    <col min="10607" max="10740" width="16.5703125" style="17"/>
    <col min="10741" max="10741" width="28.140625" style="17" customWidth="1"/>
    <col min="10742" max="10753" width="3.5703125" style="17" customWidth="1"/>
    <col min="10754" max="10761" width="3.7109375" style="17" customWidth="1"/>
    <col min="10762" max="10773" width="4" style="17" customWidth="1"/>
    <col min="10774" max="10849" width="4.140625" style="17" customWidth="1"/>
    <col min="10850" max="10861" width="3.42578125" style="17" customWidth="1"/>
    <col min="10862" max="10862" width="19.7109375" style="17" customWidth="1"/>
    <col min="10863" max="10996" width="16.5703125" style="17"/>
    <col min="10997" max="10997" width="28.140625" style="17" customWidth="1"/>
    <col min="10998" max="11009" width="3.5703125" style="17" customWidth="1"/>
    <col min="11010" max="11017" width="3.7109375" style="17" customWidth="1"/>
    <col min="11018" max="11029" width="4" style="17" customWidth="1"/>
    <col min="11030" max="11105" width="4.140625" style="17" customWidth="1"/>
    <col min="11106" max="11117" width="3.42578125" style="17" customWidth="1"/>
    <col min="11118" max="11118" width="19.7109375" style="17" customWidth="1"/>
    <col min="11119" max="11252" width="16.5703125" style="17"/>
    <col min="11253" max="11253" width="28.140625" style="17" customWidth="1"/>
    <col min="11254" max="11265" width="3.5703125" style="17" customWidth="1"/>
    <col min="11266" max="11273" width="3.7109375" style="17" customWidth="1"/>
    <col min="11274" max="11285" width="4" style="17" customWidth="1"/>
    <col min="11286" max="11361" width="4.140625" style="17" customWidth="1"/>
    <col min="11362" max="11373" width="3.42578125" style="17" customWidth="1"/>
    <col min="11374" max="11374" width="19.7109375" style="17" customWidth="1"/>
    <col min="11375" max="11508" width="16.5703125" style="17"/>
    <col min="11509" max="11509" width="28.140625" style="17" customWidth="1"/>
    <col min="11510" max="11521" width="3.5703125" style="17" customWidth="1"/>
    <col min="11522" max="11529" width="3.7109375" style="17" customWidth="1"/>
    <col min="11530" max="11541" width="4" style="17" customWidth="1"/>
    <col min="11542" max="11617" width="4.140625" style="17" customWidth="1"/>
    <col min="11618" max="11629" width="3.42578125" style="17" customWidth="1"/>
    <col min="11630" max="11630" width="19.7109375" style="17" customWidth="1"/>
    <col min="11631" max="11764" width="16.5703125" style="17"/>
    <col min="11765" max="11765" width="28.140625" style="17" customWidth="1"/>
    <col min="11766" max="11777" width="3.5703125" style="17" customWidth="1"/>
    <col min="11778" max="11785" width="3.7109375" style="17" customWidth="1"/>
    <col min="11786" max="11797" width="4" style="17" customWidth="1"/>
    <col min="11798" max="11873" width="4.140625" style="17" customWidth="1"/>
    <col min="11874" max="11885" width="3.42578125" style="17" customWidth="1"/>
    <col min="11886" max="11886" width="19.7109375" style="17" customWidth="1"/>
    <col min="11887" max="12020" width="16.5703125" style="17"/>
    <col min="12021" max="12021" width="28.140625" style="17" customWidth="1"/>
    <col min="12022" max="12033" width="3.5703125" style="17" customWidth="1"/>
    <col min="12034" max="12041" width="3.7109375" style="17" customWidth="1"/>
    <col min="12042" max="12053" width="4" style="17" customWidth="1"/>
    <col min="12054" max="12129" width="4.140625" style="17" customWidth="1"/>
    <col min="12130" max="12141" width="3.42578125" style="17" customWidth="1"/>
    <col min="12142" max="12142" width="19.7109375" style="17" customWidth="1"/>
    <col min="12143" max="12276" width="16.5703125" style="17"/>
    <col min="12277" max="12277" width="28.140625" style="17" customWidth="1"/>
    <col min="12278" max="12289" width="3.5703125" style="17" customWidth="1"/>
    <col min="12290" max="12297" width="3.7109375" style="17" customWidth="1"/>
    <col min="12298" max="12309" width="4" style="17" customWidth="1"/>
    <col min="12310" max="12385" width="4.140625" style="17" customWidth="1"/>
    <col min="12386" max="12397" width="3.42578125" style="17" customWidth="1"/>
    <col min="12398" max="12398" width="19.7109375" style="17" customWidth="1"/>
    <col min="12399" max="12532" width="16.5703125" style="17"/>
    <col min="12533" max="12533" width="28.140625" style="17" customWidth="1"/>
    <col min="12534" max="12545" width="3.5703125" style="17" customWidth="1"/>
    <col min="12546" max="12553" width="3.7109375" style="17" customWidth="1"/>
    <col min="12554" max="12565" width="4" style="17" customWidth="1"/>
    <col min="12566" max="12641" width="4.140625" style="17" customWidth="1"/>
    <col min="12642" max="12653" width="3.42578125" style="17" customWidth="1"/>
    <col min="12654" max="12654" width="19.7109375" style="17" customWidth="1"/>
    <col min="12655" max="12788" width="16.5703125" style="17"/>
    <col min="12789" max="12789" width="28.140625" style="17" customWidth="1"/>
    <col min="12790" max="12801" width="3.5703125" style="17" customWidth="1"/>
    <col min="12802" max="12809" width="3.7109375" style="17" customWidth="1"/>
    <col min="12810" max="12821" width="4" style="17" customWidth="1"/>
    <col min="12822" max="12897" width="4.140625" style="17" customWidth="1"/>
    <col min="12898" max="12909" width="3.42578125" style="17" customWidth="1"/>
    <col min="12910" max="12910" width="19.7109375" style="17" customWidth="1"/>
    <col min="12911" max="13044" width="16.5703125" style="17"/>
    <col min="13045" max="13045" width="28.140625" style="17" customWidth="1"/>
    <col min="13046" max="13057" width="3.5703125" style="17" customWidth="1"/>
    <col min="13058" max="13065" width="3.7109375" style="17" customWidth="1"/>
    <col min="13066" max="13077" width="4" style="17" customWidth="1"/>
    <col min="13078" max="13153" width="4.140625" style="17" customWidth="1"/>
    <col min="13154" max="13165" width="3.42578125" style="17" customWidth="1"/>
    <col min="13166" max="13166" width="19.7109375" style="17" customWidth="1"/>
    <col min="13167" max="13300" width="16.5703125" style="17"/>
    <col min="13301" max="13301" width="28.140625" style="17" customWidth="1"/>
    <col min="13302" max="13313" width="3.5703125" style="17" customWidth="1"/>
    <col min="13314" max="13321" width="3.7109375" style="17" customWidth="1"/>
    <col min="13322" max="13333" width="4" style="17" customWidth="1"/>
    <col min="13334" max="13409" width="4.140625" style="17" customWidth="1"/>
    <col min="13410" max="13421" width="3.42578125" style="17" customWidth="1"/>
    <col min="13422" max="13422" width="19.7109375" style="17" customWidth="1"/>
    <col min="13423" max="13556" width="16.5703125" style="17"/>
    <col min="13557" max="13557" width="28.140625" style="17" customWidth="1"/>
    <col min="13558" max="13569" width="3.5703125" style="17" customWidth="1"/>
    <col min="13570" max="13577" width="3.7109375" style="17" customWidth="1"/>
    <col min="13578" max="13589" width="4" style="17" customWidth="1"/>
    <col min="13590" max="13665" width="4.140625" style="17" customWidth="1"/>
    <col min="13666" max="13677" width="3.42578125" style="17" customWidth="1"/>
    <col min="13678" max="13678" width="19.7109375" style="17" customWidth="1"/>
    <col min="13679" max="13812" width="16.5703125" style="17"/>
    <col min="13813" max="13813" width="28.140625" style="17" customWidth="1"/>
    <col min="13814" max="13825" width="3.5703125" style="17" customWidth="1"/>
    <col min="13826" max="13833" width="3.7109375" style="17" customWidth="1"/>
    <col min="13834" max="13845" width="4" style="17" customWidth="1"/>
    <col min="13846" max="13921" width="4.140625" style="17" customWidth="1"/>
    <col min="13922" max="13933" width="3.42578125" style="17" customWidth="1"/>
    <col min="13934" max="13934" width="19.7109375" style="17" customWidth="1"/>
    <col min="13935" max="14068" width="16.5703125" style="17"/>
    <col min="14069" max="14069" width="28.140625" style="17" customWidth="1"/>
    <col min="14070" max="14081" width="3.5703125" style="17" customWidth="1"/>
    <col min="14082" max="14089" width="3.7109375" style="17" customWidth="1"/>
    <col min="14090" max="14101" width="4" style="17" customWidth="1"/>
    <col min="14102" max="14177" width="4.140625" style="17" customWidth="1"/>
    <col min="14178" max="14189" width="3.42578125" style="17" customWidth="1"/>
    <col min="14190" max="14190" width="19.7109375" style="17" customWidth="1"/>
    <col min="14191" max="14324" width="16.5703125" style="17"/>
    <col min="14325" max="14325" width="28.140625" style="17" customWidth="1"/>
    <col min="14326" max="14337" width="3.5703125" style="17" customWidth="1"/>
    <col min="14338" max="14345" width="3.7109375" style="17" customWidth="1"/>
    <col min="14346" max="14357" width="4" style="17" customWidth="1"/>
    <col min="14358" max="14433" width="4.140625" style="17" customWidth="1"/>
    <col min="14434" max="14445" width="3.42578125" style="17" customWidth="1"/>
    <col min="14446" max="14446" width="19.7109375" style="17" customWidth="1"/>
    <col min="14447" max="14580" width="16.5703125" style="17"/>
    <col min="14581" max="14581" width="28.140625" style="17" customWidth="1"/>
    <col min="14582" max="14593" width="3.5703125" style="17" customWidth="1"/>
    <col min="14594" max="14601" width="3.7109375" style="17" customWidth="1"/>
    <col min="14602" max="14613" width="4" style="17" customWidth="1"/>
    <col min="14614" max="14689" width="4.140625" style="17" customWidth="1"/>
    <col min="14690" max="14701" width="3.42578125" style="17" customWidth="1"/>
    <col min="14702" max="14702" width="19.7109375" style="17" customWidth="1"/>
    <col min="14703" max="14836" width="16.5703125" style="17"/>
    <col min="14837" max="14837" width="28.140625" style="17" customWidth="1"/>
    <col min="14838" max="14849" width="3.5703125" style="17" customWidth="1"/>
    <col min="14850" max="14857" width="3.7109375" style="17" customWidth="1"/>
    <col min="14858" max="14869" width="4" style="17" customWidth="1"/>
    <col min="14870" max="14945" width="4.140625" style="17" customWidth="1"/>
    <col min="14946" max="14957" width="3.42578125" style="17" customWidth="1"/>
    <col min="14958" max="14958" width="19.7109375" style="17" customWidth="1"/>
    <col min="14959" max="15092" width="16.5703125" style="17"/>
    <col min="15093" max="15093" width="28.140625" style="17" customWidth="1"/>
    <col min="15094" max="15105" width="3.5703125" style="17" customWidth="1"/>
    <col min="15106" max="15113" width="3.7109375" style="17" customWidth="1"/>
    <col min="15114" max="15125" width="4" style="17" customWidth="1"/>
    <col min="15126" max="15201" width="4.140625" style="17" customWidth="1"/>
    <col min="15202" max="15213" width="3.42578125" style="17" customWidth="1"/>
    <col min="15214" max="15214" width="19.7109375" style="17" customWidth="1"/>
    <col min="15215" max="15348" width="16.5703125" style="17"/>
    <col min="15349" max="15349" width="28.140625" style="17" customWidth="1"/>
    <col min="15350" max="15361" width="3.5703125" style="17" customWidth="1"/>
    <col min="15362" max="15369" width="3.7109375" style="17" customWidth="1"/>
    <col min="15370" max="15381" width="4" style="17" customWidth="1"/>
    <col min="15382" max="15457" width="4.140625" style="17" customWidth="1"/>
    <col min="15458" max="15469" width="3.42578125" style="17" customWidth="1"/>
    <col min="15470" max="15470" width="19.7109375" style="17" customWidth="1"/>
    <col min="15471" max="15604" width="16.5703125" style="17"/>
    <col min="15605" max="15605" width="28.140625" style="17" customWidth="1"/>
    <col min="15606" max="15617" width="3.5703125" style="17" customWidth="1"/>
    <col min="15618" max="15625" width="3.7109375" style="17" customWidth="1"/>
    <col min="15626" max="15637" width="4" style="17" customWidth="1"/>
    <col min="15638" max="15713" width="4.140625" style="17" customWidth="1"/>
    <col min="15714" max="15725" width="3.42578125" style="17" customWidth="1"/>
    <col min="15726" max="15726" width="19.7109375" style="17" customWidth="1"/>
    <col min="15727" max="15860" width="16.5703125" style="17"/>
    <col min="15861" max="15861" width="28.140625" style="17" customWidth="1"/>
    <col min="15862" max="15873" width="3.5703125" style="17" customWidth="1"/>
    <col min="15874" max="15881" width="3.7109375" style="17" customWidth="1"/>
    <col min="15882" max="15893" width="4" style="17" customWidth="1"/>
    <col min="15894" max="15969" width="4.140625" style="17" customWidth="1"/>
    <col min="15970" max="15981" width="3.42578125" style="17" customWidth="1"/>
    <col min="15982" max="15982" width="19.7109375" style="17" customWidth="1"/>
    <col min="15983" max="16116" width="16.5703125" style="17"/>
    <col min="16117" max="16117" width="28.140625" style="17" customWidth="1"/>
    <col min="16118" max="16129" width="3.5703125" style="17" customWidth="1"/>
    <col min="16130" max="16137" width="3.7109375" style="17" customWidth="1"/>
    <col min="16138" max="16149" width="4" style="17" customWidth="1"/>
    <col min="16150" max="16225" width="4.140625" style="17" customWidth="1"/>
    <col min="16226" max="16237" width="3.42578125" style="17" customWidth="1"/>
    <col min="16238" max="16238" width="19.7109375" style="17" customWidth="1"/>
    <col min="16239" max="16384" width="16.5703125" style="17"/>
  </cols>
  <sheetData>
    <row r="1" spans="1:113" s="5" customFormat="1" ht="16.5" customHeight="1">
      <c r="A1" s="1"/>
      <c r="B1" s="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 t="s">
        <v>59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4"/>
    </row>
    <row r="2" spans="1:113" s="5" customFormat="1" ht="16.5" customHeight="1">
      <c r="A2" s="6"/>
      <c r="B2" s="7" t="s">
        <v>1</v>
      </c>
      <c r="C2" s="7"/>
      <c r="D2" s="7"/>
      <c r="E2" s="7"/>
      <c r="DF2" s="8"/>
    </row>
    <row r="3" spans="1:113" s="5" customFormat="1" ht="24.75" customHeight="1">
      <c r="A3" s="9"/>
      <c r="B3" s="80" t="s">
        <v>40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1"/>
    </row>
    <row r="4" spans="1:113" s="5" customFormat="1" ht="16.5" customHeight="1">
      <c r="A4" s="9"/>
      <c r="B4" s="10" t="s">
        <v>60</v>
      </c>
      <c r="C4" s="10"/>
      <c r="D4" s="10"/>
      <c r="E4" s="10"/>
      <c r="DF4" s="8"/>
    </row>
    <row r="5" spans="1:113" s="5" customFormat="1" ht="21.75" customHeight="1">
      <c r="A5" s="11"/>
      <c r="B5" s="10" t="s">
        <v>61</v>
      </c>
      <c r="C5" s="12"/>
      <c r="D5" s="12"/>
      <c r="E5" s="12"/>
      <c r="DF5" s="8"/>
    </row>
    <row r="6" spans="1:113" ht="15.75" customHeight="1">
      <c r="A6" s="13"/>
      <c r="B6" s="48" t="s">
        <v>62</v>
      </c>
      <c r="C6" s="14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6"/>
    </row>
    <row r="7" spans="1:113">
      <c r="A7" s="18"/>
      <c r="B7" s="19"/>
      <c r="C7" s="19"/>
      <c r="D7" s="19"/>
      <c r="E7" s="19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20"/>
      <c r="AA7" s="20"/>
      <c r="AB7" s="20"/>
      <c r="AC7" s="20"/>
      <c r="AD7" s="20"/>
      <c r="AE7" s="20"/>
      <c r="AF7" s="20"/>
      <c r="AG7" s="20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20"/>
      <c r="DC7" s="20"/>
      <c r="DD7" s="20"/>
      <c r="DE7" s="20"/>
      <c r="DF7" s="21"/>
    </row>
    <row r="8" spans="1:113" s="24" customFormat="1" ht="16.5">
      <c r="A8" s="22" t="s">
        <v>2</v>
      </c>
      <c r="B8" s="77" t="s">
        <v>35</v>
      </c>
      <c r="C8" s="78"/>
      <c r="D8" s="78"/>
      <c r="E8" s="79"/>
      <c r="F8" s="77" t="s">
        <v>3</v>
      </c>
      <c r="G8" s="78"/>
      <c r="H8" s="78"/>
      <c r="I8" s="79"/>
      <c r="J8" s="77" t="s">
        <v>4</v>
      </c>
      <c r="K8" s="78"/>
      <c r="L8" s="78"/>
      <c r="M8" s="79"/>
      <c r="N8" s="77" t="s">
        <v>5</v>
      </c>
      <c r="O8" s="78"/>
      <c r="P8" s="78"/>
      <c r="Q8" s="79"/>
      <c r="R8" s="77" t="s">
        <v>6</v>
      </c>
      <c r="S8" s="78"/>
      <c r="T8" s="78"/>
      <c r="U8" s="79"/>
      <c r="V8" s="77" t="s">
        <v>7</v>
      </c>
      <c r="W8" s="78"/>
      <c r="X8" s="78"/>
      <c r="Y8" s="79"/>
      <c r="Z8" s="77" t="s">
        <v>8</v>
      </c>
      <c r="AA8" s="78"/>
      <c r="AB8" s="78"/>
      <c r="AC8" s="79"/>
      <c r="AD8" s="77" t="s">
        <v>9</v>
      </c>
      <c r="AE8" s="78"/>
      <c r="AF8" s="78"/>
      <c r="AG8" s="79"/>
      <c r="AH8" s="77" t="s">
        <v>10</v>
      </c>
      <c r="AI8" s="78"/>
      <c r="AJ8" s="78"/>
      <c r="AK8" s="79"/>
      <c r="AL8" s="77" t="s">
        <v>41</v>
      </c>
      <c r="AM8" s="78"/>
      <c r="AN8" s="78"/>
      <c r="AO8" s="79"/>
      <c r="AP8" s="77" t="s">
        <v>42</v>
      </c>
      <c r="AQ8" s="78"/>
      <c r="AR8" s="78"/>
      <c r="AS8" s="79"/>
      <c r="AT8" s="77" t="s">
        <v>43</v>
      </c>
      <c r="AU8" s="78"/>
      <c r="AV8" s="78"/>
      <c r="AW8" s="79"/>
      <c r="AX8" s="77" t="s">
        <v>44</v>
      </c>
      <c r="AY8" s="78"/>
      <c r="AZ8" s="78"/>
      <c r="BA8" s="79"/>
      <c r="BB8" s="77" t="s">
        <v>45</v>
      </c>
      <c r="BC8" s="78"/>
      <c r="BD8" s="78"/>
      <c r="BE8" s="79"/>
      <c r="BF8" s="77" t="s">
        <v>46</v>
      </c>
      <c r="BG8" s="78"/>
      <c r="BH8" s="78"/>
      <c r="BI8" s="79"/>
      <c r="BJ8" s="77" t="s">
        <v>47</v>
      </c>
      <c r="BK8" s="78"/>
      <c r="BL8" s="78"/>
      <c r="BM8" s="79"/>
      <c r="BN8" s="77" t="s">
        <v>48</v>
      </c>
      <c r="BO8" s="78"/>
      <c r="BP8" s="78"/>
      <c r="BQ8" s="79"/>
      <c r="BR8" s="77" t="s">
        <v>49</v>
      </c>
      <c r="BS8" s="78"/>
      <c r="BT8" s="78"/>
      <c r="BU8" s="79"/>
      <c r="BV8" s="77" t="s">
        <v>50</v>
      </c>
      <c r="BW8" s="78"/>
      <c r="BX8" s="78"/>
      <c r="BY8" s="79"/>
      <c r="BZ8" s="77" t="s">
        <v>51</v>
      </c>
      <c r="CA8" s="78"/>
      <c r="CB8" s="78"/>
      <c r="CC8" s="79"/>
      <c r="CD8" s="77" t="s">
        <v>52</v>
      </c>
      <c r="CE8" s="78"/>
      <c r="CF8" s="78"/>
      <c r="CG8" s="79"/>
      <c r="CH8" s="77" t="s">
        <v>53</v>
      </c>
      <c r="CI8" s="78"/>
      <c r="CJ8" s="78"/>
      <c r="CK8" s="79"/>
      <c r="CL8" s="77" t="s">
        <v>54</v>
      </c>
      <c r="CM8" s="78"/>
      <c r="CN8" s="78"/>
      <c r="CO8" s="79"/>
      <c r="CP8" s="77" t="s">
        <v>55</v>
      </c>
      <c r="CQ8" s="78"/>
      <c r="CR8" s="78"/>
      <c r="CS8" s="79"/>
      <c r="CT8" s="77" t="s">
        <v>56</v>
      </c>
      <c r="CU8" s="78"/>
      <c r="CV8" s="78"/>
      <c r="CW8" s="79"/>
      <c r="CX8" s="77" t="s">
        <v>57</v>
      </c>
      <c r="CY8" s="78"/>
      <c r="CZ8" s="78"/>
      <c r="DA8" s="79"/>
      <c r="DB8" s="77" t="s">
        <v>58</v>
      </c>
      <c r="DC8" s="78"/>
      <c r="DD8" s="78"/>
      <c r="DE8" s="79"/>
      <c r="DF8" s="23" t="s">
        <v>11</v>
      </c>
      <c r="DI8" s="17"/>
    </row>
    <row r="9" spans="1:113" s="24" customFormat="1" ht="16.5">
      <c r="A9" s="25" t="s">
        <v>12</v>
      </c>
      <c r="B9" s="73"/>
      <c r="C9" s="74"/>
      <c r="D9" s="74"/>
      <c r="E9" s="75"/>
      <c r="F9" s="72"/>
      <c r="G9" s="72"/>
      <c r="H9" s="72"/>
      <c r="I9" s="72"/>
      <c r="J9" s="69"/>
      <c r="K9" s="70"/>
      <c r="L9" s="70"/>
      <c r="M9" s="71"/>
      <c r="N9" s="69"/>
      <c r="O9" s="70"/>
      <c r="P9" s="70"/>
      <c r="Q9" s="71"/>
      <c r="R9" s="72"/>
      <c r="S9" s="72"/>
      <c r="T9" s="72"/>
      <c r="U9" s="72"/>
      <c r="V9" s="69"/>
      <c r="W9" s="70"/>
      <c r="X9" s="70"/>
      <c r="Y9" s="71"/>
      <c r="Z9" s="69"/>
      <c r="AA9" s="70"/>
      <c r="AB9" s="70"/>
      <c r="AC9" s="71"/>
      <c r="AD9" s="69"/>
      <c r="AE9" s="70"/>
      <c r="AF9" s="70"/>
      <c r="AG9" s="71"/>
      <c r="AH9" s="69"/>
      <c r="AI9" s="70"/>
      <c r="AJ9" s="70"/>
      <c r="AK9" s="71"/>
      <c r="AL9" s="69"/>
      <c r="AM9" s="70"/>
      <c r="AN9" s="70"/>
      <c r="AO9" s="71"/>
      <c r="AP9" s="69"/>
      <c r="AQ9" s="70"/>
      <c r="AR9" s="70"/>
      <c r="AS9" s="71"/>
      <c r="AT9" s="69"/>
      <c r="AU9" s="70"/>
      <c r="AV9" s="70"/>
      <c r="AW9" s="71"/>
      <c r="AX9" s="69"/>
      <c r="AY9" s="70"/>
      <c r="AZ9" s="70"/>
      <c r="BA9" s="71"/>
      <c r="BB9" s="69"/>
      <c r="BC9" s="70"/>
      <c r="BD9" s="70"/>
      <c r="BE9" s="71"/>
      <c r="BF9" s="69"/>
      <c r="BG9" s="70"/>
      <c r="BH9" s="70"/>
      <c r="BI9" s="71"/>
      <c r="BJ9" s="69"/>
      <c r="BK9" s="70"/>
      <c r="BL9" s="70"/>
      <c r="BM9" s="71"/>
      <c r="BN9" s="69"/>
      <c r="BO9" s="70"/>
      <c r="BP9" s="70"/>
      <c r="BQ9" s="71"/>
      <c r="BR9" s="69"/>
      <c r="BS9" s="70"/>
      <c r="BT9" s="70"/>
      <c r="BU9" s="71"/>
      <c r="BV9" s="69"/>
      <c r="BW9" s="70"/>
      <c r="BX9" s="70"/>
      <c r="BY9" s="71"/>
      <c r="BZ9" s="69"/>
      <c r="CA9" s="70"/>
      <c r="CB9" s="70"/>
      <c r="CC9" s="71"/>
      <c r="CD9" s="69"/>
      <c r="CE9" s="70"/>
      <c r="CF9" s="70"/>
      <c r="CG9" s="71"/>
      <c r="CH9" s="69"/>
      <c r="CI9" s="70"/>
      <c r="CJ9" s="70"/>
      <c r="CK9" s="71"/>
      <c r="CL9" s="69"/>
      <c r="CM9" s="70"/>
      <c r="CN9" s="70"/>
      <c r="CO9" s="71"/>
      <c r="CP9" s="69"/>
      <c r="CQ9" s="70"/>
      <c r="CR9" s="70"/>
      <c r="CS9" s="71"/>
      <c r="CT9" s="69"/>
      <c r="CU9" s="70"/>
      <c r="CV9" s="70"/>
      <c r="CW9" s="71"/>
      <c r="CX9" s="69"/>
      <c r="CY9" s="70"/>
      <c r="CZ9" s="70"/>
      <c r="DA9" s="71"/>
      <c r="DB9" s="69"/>
      <c r="DC9" s="70"/>
      <c r="DD9" s="70"/>
      <c r="DE9" s="71"/>
      <c r="DF9" s="26">
        <v>622771.62</v>
      </c>
      <c r="DI9" s="17"/>
    </row>
    <row r="10" spans="1:113" s="24" customFormat="1" ht="16.5">
      <c r="A10" s="27"/>
      <c r="B10" s="28"/>
      <c r="C10" s="29"/>
      <c r="D10" s="29"/>
      <c r="E10" s="30"/>
      <c r="F10" s="31"/>
      <c r="G10" s="32"/>
      <c r="H10" s="32"/>
      <c r="I10" s="33"/>
      <c r="J10" s="31"/>
      <c r="K10" s="32"/>
      <c r="L10" s="32"/>
      <c r="M10" s="33"/>
      <c r="N10" s="31"/>
      <c r="O10" s="32"/>
      <c r="P10" s="32"/>
      <c r="Q10" s="33"/>
      <c r="R10" s="31"/>
      <c r="S10" s="32"/>
      <c r="T10" s="32"/>
      <c r="U10" s="33"/>
      <c r="V10" s="31"/>
      <c r="W10" s="32"/>
      <c r="X10" s="32"/>
      <c r="Y10" s="33"/>
      <c r="Z10" s="31"/>
      <c r="AA10" s="32"/>
      <c r="AB10" s="32"/>
      <c r="AC10" s="33"/>
      <c r="AD10" s="31"/>
      <c r="AE10" s="32"/>
      <c r="AF10" s="32"/>
      <c r="AG10" s="33"/>
      <c r="AH10" s="31"/>
      <c r="AI10" s="32"/>
      <c r="AJ10" s="32"/>
      <c r="AK10" s="33"/>
      <c r="AL10" s="31"/>
      <c r="AM10" s="32"/>
      <c r="AN10" s="32"/>
      <c r="AO10" s="33"/>
      <c r="AP10" s="31"/>
      <c r="AQ10" s="32"/>
      <c r="AR10" s="32"/>
      <c r="AS10" s="33"/>
      <c r="AT10" s="31"/>
      <c r="AU10" s="32"/>
      <c r="AV10" s="32"/>
      <c r="AW10" s="33"/>
      <c r="AX10" s="31"/>
      <c r="AY10" s="32"/>
      <c r="AZ10" s="32"/>
      <c r="BA10" s="33"/>
      <c r="BB10" s="31"/>
      <c r="BC10" s="32"/>
      <c r="BD10" s="32"/>
      <c r="BE10" s="33"/>
      <c r="BF10" s="31"/>
      <c r="BG10" s="32"/>
      <c r="BH10" s="32"/>
      <c r="BI10" s="33"/>
      <c r="BJ10" s="31"/>
      <c r="BK10" s="32"/>
      <c r="BL10" s="32"/>
      <c r="BM10" s="33"/>
      <c r="BN10" s="31"/>
      <c r="BO10" s="32"/>
      <c r="BP10" s="32"/>
      <c r="BQ10" s="33"/>
      <c r="BR10" s="31"/>
      <c r="BS10" s="32"/>
      <c r="BT10" s="32"/>
      <c r="BU10" s="33"/>
      <c r="BV10" s="31"/>
      <c r="BW10" s="32"/>
      <c r="BX10" s="32"/>
      <c r="BY10" s="33"/>
      <c r="BZ10" s="31"/>
      <c r="CA10" s="32"/>
      <c r="CB10" s="32"/>
      <c r="CC10" s="33"/>
      <c r="CD10" s="31"/>
      <c r="CE10" s="32"/>
      <c r="CF10" s="32"/>
      <c r="CG10" s="33"/>
      <c r="CH10" s="31"/>
      <c r="CI10" s="32"/>
      <c r="CJ10" s="32"/>
      <c r="CK10" s="33"/>
      <c r="CL10" s="31"/>
      <c r="CM10" s="32"/>
      <c r="CN10" s="32"/>
      <c r="CO10" s="33"/>
      <c r="CP10" s="31"/>
      <c r="CQ10" s="32"/>
      <c r="CR10" s="32"/>
      <c r="CS10" s="33"/>
      <c r="CT10" s="31"/>
      <c r="CU10" s="32"/>
      <c r="CV10" s="32"/>
      <c r="CW10" s="33"/>
      <c r="CX10" s="31"/>
      <c r="CY10" s="32"/>
      <c r="CZ10" s="32"/>
      <c r="DA10" s="33"/>
      <c r="DB10" s="31"/>
      <c r="DC10" s="32"/>
      <c r="DD10" s="32"/>
      <c r="DE10" s="33"/>
      <c r="DF10" s="34"/>
      <c r="DI10" s="17"/>
    </row>
    <row r="11" spans="1:113" s="24" customFormat="1" ht="16.5">
      <c r="A11" s="35"/>
      <c r="B11" s="76">
        <v>4.3200000000000002E-2</v>
      </c>
      <c r="C11" s="76"/>
      <c r="D11" s="76"/>
      <c r="E11" s="76"/>
      <c r="F11" s="76">
        <v>4.1599999999999998E-2</v>
      </c>
      <c r="G11" s="76"/>
      <c r="H11" s="76"/>
      <c r="I11" s="76"/>
      <c r="J11" s="76">
        <v>4.1599999999999998E-2</v>
      </c>
      <c r="K11" s="76"/>
      <c r="L11" s="76"/>
      <c r="M11" s="76"/>
      <c r="N11" s="76">
        <v>4.1599999999999998E-2</v>
      </c>
      <c r="O11" s="76"/>
      <c r="P11" s="76"/>
      <c r="Q11" s="76"/>
      <c r="R11" s="76">
        <v>4.1599999999999998E-2</v>
      </c>
      <c r="S11" s="76"/>
      <c r="T11" s="76"/>
      <c r="U11" s="76"/>
      <c r="V11" s="76">
        <v>4.1599999999999998E-2</v>
      </c>
      <c r="W11" s="76"/>
      <c r="X11" s="76"/>
      <c r="Y11" s="76"/>
      <c r="Z11" s="76">
        <v>4.1599999999999998E-2</v>
      </c>
      <c r="AA11" s="76"/>
      <c r="AB11" s="76"/>
      <c r="AC11" s="76"/>
      <c r="AD11" s="76">
        <v>4.1599999999999998E-2</v>
      </c>
      <c r="AE11" s="76"/>
      <c r="AF11" s="76"/>
      <c r="AG11" s="76"/>
      <c r="AH11" s="76">
        <v>4.1599999999999998E-2</v>
      </c>
      <c r="AI11" s="76"/>
      <c r="AJ11" s="76"/>
      <c r="AK11" s="76"/>
      <c r="AL11" s="76">
        <v>4.1599999999999998E-2</v>
      </c>
      <c r="AM11" s="76"/>
      <c r="AN11" s="76"/>
      <c r="AO11" s="76"/>
      <c r="AP11" s="76">
        <v>4.1599999999999998E-2</v>
      </c>
      <c r="AQ11" s="76"/>
      <c r="AR11" s="76"/>
      <c r="AS11" s="76"/>
      <c r="AT11" s="76">
        <v>4.1599999999999998E-2</v>
      </c>
      <c r="AU11" s="76"/>
      <c r="AV11" s="76"/>
      <c r="AW11" s="76"/>
      <c r="AX11" s="76">
        <v>4.1599999999999998E-2</v>
      </c>
      <c r="AY11" s="76"/>
      <c r="AZ11" s="76"/>
      <c r="BA11" s="76"/>
      <c r="BB11" s="76">
        <v>4.1599999999999998E-2</v>
      </c>
      <c r="BC11" s="76"/>
      <c r="BD11" s="76"/>
      <c r="BE11" s="76"/>
      <c r="BF11" s="76">
        <v>4.1599999999999998E-2</v>
      </c>
      <c r="BG11" s="76"/>
      <c r="BH11" s="76"/>
      <c r="BI11" s="76"/>
      <c r="BJ11" s="76">
        <v>4.1599999999999998E-2</v>
      </c>
      <c r="BK11" s="76"/>
      <c r="BL11" s="76"/>
      <c r="BM11" s="76"/>
      <c r="BN11" s="76">
        <v>4.1599999999999998E-2</v>
      </c>
      <c r="BO11" s="76"/>
      <c r="BP11" s="76"/>
      <c r="BQ11" s="76"/>
      <c r="BR11" s="76">
        <v>4.1599999999999998E-2</v>
      </c>
      <c r="BS11" s="76"/>
      <c r="BT11" s="76"/>
      <c r="BU11" s="76"/>
      <c r="BV11" s="76">
        <v>4.1599999999999998E-2</v>
      </c>
      <c r="BW11" s="76"/>
      <c r="BX11" s="76"/>
      <c r="BY11" s="76"/>
      <c r="BZ11" s="76">
        <v>4.1599999999999998E-2</v>
      </c>
      <c r="CA11" s="76"/>
      <c r="CB11" s="76"/>
      <c r="CC11" s="76"/>
      <c r="CD11" s="76">
        <v>4.1599999999999998E-2</v>
      </c>
      <c r="CE11" s="76"/>
      <c r="CF11" s="76"/>
      <c r="CG11" s="76"/>
      <c r="CH11" s="76">
        <v>4.1599999999999998E-2</v>
      </c>
      <c r="CI11" s="76"/>
      <c r="CJ11" s="76"/>
      <c r="CK11" s="76"/>
      <c r="CL11" s="76">
        <v>4.1599999999999998E-2</v>
      </c>
      <c r="CM11" s="76"/>
      <c r="CN11" s="76"/>
      <c r="CO11" s="76"/>
      <c r="CP11" s="76">
        <v>4.1599999999999998E-2</v>
      </c>
      <c r="CQ11" s="76"/>
      <c r="CR11" s="76"/>
      <c r="CS11" s="76"/>
      <c r="CT11" s="53"/>
      <c r="CU11" s="54"/>
      <c r="CV11" s="54"/>
      <c r="CW11" s="55"/>
      <c r="CX11" s="53"/>
      <c r="CY11" s="54"/>
      <c r="CZ11" s="54"/>
      <c r="DA11" s="55"/>
      <c r="DB11" s="53"/>
      <c r="DC11" s="54"/>
      <c r="DD11" s="54"/>
      <c r="DE11" s="55"/>
      <c r="DF11" s="36"/>
      <c r="DG11" s="37"/>
      <c r="DI11" s="17"/>
    </row>
    <row r="12" spans="1:113">
      <c r="A12" s="35"/>
      <c r="B12" s="65">
        <f>ROUND(SUM(B11*$DF9),4)</f>
        <v>26903.734</v>
      </c>
      <c r="C12" s="65"/>
      <c r="D12" s="65"/>
      <c r="E12" s="65"/>
      <c r="F12" s="65">
        <f>ROUND(SUM(F11*$DF9),4)</f>
        <v>25907.2994</v>
      </c>
      <c r="G12" s="65"/>
      <c r="H12" s="65"/>
      <c r="I12" s="65"/>
      <c r="J12" s="65">
        <f>ROUND(SUM(J11*$DF9),4)</f>
        <v>25907.2994</v>
      </c>
      <c r="K12" s="65"/>
      <c r="L12" s="65"/>
      <c r="M12" s="65"/>
      <c r="N12" s="65">
        <f>ROUND(SUM(N11*$DF9),4)</f>
        <v>25907.2994</v>
      </c>
      <c r="O12" s="65"/>
      <c r="P12" s="65"/>
      <c r="Q12" s="65"/>
      <c r="R12" s="65">
        <f>ROUND(SUM(R11*$DF9),4)</f>
        <v>25907.2994</v>
      </c>
      <c r="S12" s="65"/>
      <c r="T12" s="65"/>
      <c r="U12" s="65"/>
      <c r="V12" s="65">
        <f>ROUND(SUM(V11*$DF9),4)</f>
        <v>25907.2994</v>
      </c>
      <c r="W12" s="65"/>
      <c r="X12" s="65"/>
      <c r="Y12" s="65"/>
      <c r="Z12" s="65">
        <f>ROUND(SUM(Z11*$DF9),4)</f>
        <v>25907.2994</v>
      </c>
      <c r="AA12" s="65"/>
      <c r="AB12" s="65"/>
      <c r="AC12" s="65"/>
      <c r="AD12" s="65">
        <f>ROUND(SUM(AD11*$DF9),4)</f>
        <v>25907.2994</v>
      </c>
      <c r="AE12" s="65"/>
      <c r="AF12" s="65"/>
      <c r="AG12" s="65"/>
      <c r="AH12" s="65">
        <f t="shared" ref="AH12" si="0">ROUND(SUM(AH11*$DF9),4)</f>
        <v>25907.2994</v>
      </c>
      <c r="AI12" s="65"/>
      <c r="AJ12" s="65"/>
      <c r="AK12" s="65"/>
      <c r="AL12" s="65">
        <f t="shared" ref="AL12" si="1">ROUND(SUM(AL11*$DF9),4)</f>
        <v>25907.2994</v>
      </c>
      <c r="AM12" s="65"/>
      <c r="AN12" s="65"/>
      <c r="AO12" s="65"/>
      <c r="AP12" s="65">
        <f t="shared" ref="AP12" si="2">ROUND(SUM(AP11*$DF9),4)</f>
        <v>25907.2994</v>
      </c>
      <c r="AQ12" s="65"/>
      <c r="AR12" s="65"/>
      <c r="AS12" s="65"/>
      <c r="AT12" s="65">
        <f t="shared" ref="AT12" si="3">ROUND(SUM(AT11*$DF9),4)</f>
        <v>25907.2994</v>
      </c>
      <c r="AU12" s="65"/>
      <c r="AV12" s="65"/>
      <c r="AW12" s="65"/>
      <c r="AX12" s="65">
        <f t="shared" ref="AX12" si="4">ROUND(SUM(AX11*$DF9),4)</f>
        <v>25907.2994</v>
      </c>
      <c r="AY12" s="65"/>
      <c r="AZ12" s="65"/>
      <c r="BA12" s="65"/>
      <c r="BB12" s="65">
        <f t="shared" ref="BB12" si="5">ROUND(SUM(BB11*$DF9),4)</f>
        <v>25907.2994</v>
      </c>
      <c r="BC12" s="65"/>
      <c r="BD12" s="65"/>
      <c r="BE12" s="65"/>
      <c r="BF12" s="65">
        <f t="shared" ref="BF12" si="6">ROUND(SUM(BF11*$DF9),4)</f>
        <v>25907.2994</v>
      </c>
      <c r="BG12" s="65"/>
      <c r="BH12" s="65"/>
      <c r="BI12" s="65"/>
      <c r="BJ12" s="65">
        <f t="shared" ref="BJ12" si="7">ROUND(SUM(BJ11*$DF9),4)</f>
        <v>25907.2994</v>
      </c>
      <c r="BK12" s="65"/>
      <c r="BL12" s="65"/>
      <c r="BM12" s="65"/>
      <c r="BN12" s="65">
        <f t="shared" ref="BN12" si="8">ROUND(SUM(BN11*$DF9),4)</f>
        <v>25907.2994</v>
      </c>
      <c r="BO12" s="65"/>
      <c r="BP12" s="65"/>
      <c r="BQ12" s="65"/>
      <c r="BR12" s="65">
        <f t="shared" ref="BR12" si="9">ROUND(SUM(BR11*$DF9),4)</f>
        <v>25907.2994</v>
      </c>
      <c r="BS12" s="65"/>
      <c r="BT12" s="65"/>
      <c r="BU12" s="65"/>
      <c r="BV12" s="65">
        <f t="shared" ref="BV12" si="10">ROUND(SUM(BV11*$DF9),4)</f>
        <v>25907.2994</v>
      </c>
      <c r="BW12" s="65"/>
      <c r="BX12" s="65"/>
      <c r="BY12" s="65"/>
      <c r="BZ12" s="65">
        <f t="shared" ref="BZ12" si="11">ROUND(SUM(BZ11*$DF9),4)</f>
        <v>25907.2994</v>
      </c>
      <c r="CA12" s="65"/>
      <c r="CB12" s="65"/>
      <c r="CC12" s="65"/>
      <c r="CD12" s="65">
        <f t="shared" ref="CD12" si="12">ROUND(SUM(CD11*$DF9),4)</f>
        <v>25907.2994</v>
      </c>
      <c r="CE12" s="65"/>
      <c r="CF12" s="65"/>
      <c r="CG12" s="65"/>
      <c r="CH12" s="65">
        <f t="shared" ref="CH12" si="13">ROUND(SUM(CH11*$DF9),4)</f>
        <v>25907.2994</v>
      </c>
      <c r="CI12" s="65"/>
      <c r="CJ12" s="65"/>
      <c r="CK12" s="65"/>
      <c r="CL12" s="65">
        <f t="shared" ref="CL12" si="14">ROUND(SUM(CL11*$DF9),4)</f>
        <v>25907.2994</v>
      </c>
      <c r="CM12" s="65"/>
      <c r="CN12" s="65"/>
      <c r="CO12" s="65"/>
      <c r="CP12" s="65">
        <f t="shared" ref="CP12" si="15">ROUND(SUM(CP11*$DF9),4)</f>
        <v>25907.2994</v>
      </c>
      <c r="CQ12" s="65"/>
      <c r="CR12" s="65"/>
      <c r="CS12" s="65"/>
      <c r="CT12" s="62"/>
      <c r="CU12" s="63"/>
      <c r="CV12" s="63"/>
      <c r="CW12" s="64"/>
      <c r="CX12" s="62"/>
      <c r="CY12" s="63"/>
      <c r="CZ12" s="63"/>
      <c r="DA12" s="64"/>
      <c r="DB12" s="62"/>
      <c r="DC12" s="63"/>
      <c r="DD12" s="63"/>
      <c r="DE12" s="64"/>
      <c r="DF12" s="36"/>
    </row>
    <row r="13" spans="1:113" hidden="1">
      <c r="A13" s="25" t="s">
        <v>13</v>
      </c>
      <c r="B13" s="73"/>
      <c r="C13" s="74"/>
      <c r="D13" s="74"/>
      <c r="E13" s="75"/>
      <c r="F13" s="72"/>
      <c r="G13" s="72"/>
      <c r="H13" s="72"/>
      <c r="I13" s="72"/>
      <c r="J13" s="69"/>
      <c r="K13" s="70"/>
      <c r="L13" s="70"/>
      <c r="M13" s="71"/>
      <c r="N13" s="69"/>
      <c r="O13" s="70"/>
      <c r="P13" s="70"/>
      <c r="Q13" s="71"/>
      <c r="R13" s="72"/>
      <c r="S13" s="72"/>
      <c r="T13" s="72"/>
      <c r="U13" s="72"/>
      <c r="V13" s="69"/>
      <c r="W13" s="70"/>
      <c r="X13" s="70"/>
      <c r="Y13" s="71"/>
      <c r="Z13" s="69"/>
      <c r="AA13" s="70"/>
      <c r="AB13" s="70"/>
      <c r="AC13" s="71"/>
      <c r="AD13" s="69"/>
      <c r="AE13" s="70"/>
      <c r="AF13" s="70"/>
      <c r="AG13" s="71"/>
      <c r="AH13" s="69"/>
      <c r="AI13" s="70"/>
      <c r="AJ13" s="70"/>
      <c r="AK13" s="71"/>
      <c r="AL13" s="69"/>
      <c r="AM13" s="70"/>
      <c r="AN13" s="70"/>
      <c r="AO13" s="71"/>
      <c r="AP13" s="69"/>
      <c r="AQ13" s="70"/>
      <c r="AR13" s="70"/>
      <c r="AS13" s="71"/>
      <c r="AT13" s="69"/>
      <c r="AU13" s="70"/>
      <c r="AV13" s="70"/>
      <c r="AW13" s="71"/>
      <c r="AX13" s="69"/>
      <c r="AY13" s="70"/>
      <c r="AZ13" s="70"/>
      <c r="BA13" s="71"/>
      <c r="BB13" s="69"/>
      <c r="BC13" s="70"/>
      <c r="BD13" s="70"/>
      <c r="BE13" s="71"/>
      <c r="BF13" s="69"/>
      <c r="BG13" s="70"/>
      <c r="BH13" s="70"/>
      <c r="BI13" s="71"/>
      <c r="BJ13" s="69"/>
      <c r="BK13" s="70"/>
      <c r="BL13" s="70"/>
      <c r="BM13" s="71"/>
      <c r="BN13" s="69"/>
      <c r="BO13" s="70"/>
      <c r="BP13" s="70"/>
      <c r="BQ13" s="71"/>
      <c r="BR13" s="69"/>
      <c r="BS13" s="70"/>
      <c r="BT13" s="70"/>
      <c r="BU13" s="71"/>
      <c r="BV13" s="69"/>
      <c r="BW13" s="70"/>
      <c r="BX13" s="70"/>
      <c r="BY13" s="71"/>
      <c r="BZ13" s="69"/>
      <c r="CA13" s="70"/>
      <c r="CB13" s="70"/>
      <c r="CC13" s="71"/>
      <c r="CD13" s="69"/>
      <c r="CE13" s="70"/>
      <c r="CF13" s="70"/>
      <c r="CG13" s="71"/>
      <c r="CH13" s="69"/>
      <c r="CI13" s="70"/>
      <c r="CJ13" s="70"/>
      <c r="CK13" s="71"/>
      <c r="CL13" s="69"/>
      <c r="CM13" s="70"/>
      <c r="CN13" s="70"/>
      <c r="CO13" s="71"/>
      <c r="CP13" s="69"/>
      <c r="CQ13" s="70"/>
      <c r="CR13" s="70"/>
      <c r="CS13" s="71"/>
      <c r="CT13" s="69"/>
      <c r="CU13" s="70"/>
      <c r="CV13" s="70"/>
      <c r="CW13" s="71"/>
      <c r="CX13" s="69"/>
      <c r="CY13" s="70"/>
      <c r="CZ13" s="70"/>
      <c r="DA13" s="71"/>
      <c r="DB13" s="69"/>
      <c r="DC13" s="70"/>
      <c r="DD13" s="70"/>
      <c r="DE13" s="71"/>
      <c r="DF13" s="26"/>
    </row>
    <row r="14" spans="1:113" hidden="1">
      <c r="A14" s="27"/>
      <c r="B14" s="28"/>
      <c r="C14" s="29"/>
      <c r="D14" s="29"/>
      <c r="E14" s="30"/>
      <c r="F14" s="31"/>
      <c r="G14" s="32"/>
      <c r="H14" s="32"/>
      <c r="I14" s="33"/>
      <c r="J14" s="31"/>
      <c r="K14" s="32"/>
      <c r="L14" s="32"/>
      <c r="M14" s="33"/>
      <c r="N14" s="31"/>
      <c r="O14" s="32"/>
      <c r="P14" s="32"/>
      <c r="Q14" s="33"/>
      <c r="R14" s="31"/>
      <c r="S14" s="32"/>
      <c r="T14" s="32"/>
      <c r="U14" s="33"/>
      <c r="V14" s="31"/>
      <c r="W14" s="32"/>
      <c r="X14" s="32"/>
      <c r="Y14" s="33"/>
      <c r="Z14" s="31"/>
      <c r="AA14" s="32"/>
      <c r="AB14" s="32"/>
      <c r="AC14" s="33"/>
      <c r="AD14" s="31"/>
      <c r="AE14" s="32"/>
      <c r="AF14" s="32"/>
      <c r="AG14" s="33"/>
      <c r="AH14" s="31"/>
      <c r="AI14" s="32"/>
      <c r="AJ14" s="32"/>
      <c r="AK14" s="33"/>
      <c r="AL14" s="31"/>
      <c r="AM14" s="32"/>
      <c r="AN14" s="32"/>
      <c r="AO14" s="33"/>
      <c r="AP14" s="31"/>
      <c r="AQ14" s="32"/>
      <c r="AR14" s="32"/>
      <c r="AS14" s="33"/>
      <c r="AT14" s="31"/>
      <c r="AU14" s="32"/>
      <c r="AV14" s="32"/>
      <c r="AW14" s="33"/>
      <c r="AX14" s="31"/>
      <c r="AY14" s="32"/>
      <c r="AZ14" s="32"/>
      <c r="BA14" s="33"/>
      <c r="BB14" s="31"/>
      <c r="BC14" s="32"/>
      <c r="BD14" s="32"/>
      <c r="BE14" s="33"/>
      <c r="BF14" s="31"/>
      <c r="BG14" s="32"/>
      <c r="BH14" s="32"/>
      <c r="BI14" s="33"/>
      <c r="BJ14" s="31"/>
      <c r="BK14" s="32"/>
      <c r="BL14" s="32"/>
      <c r="BM14" s="33"/>
      <c r="BN14" s="31"/>
      <c r="BO14" s="32"/>
      <c r="BP14" s="32"/>
      <c r="BQ14" s="33"/>
      <c r="BR14" s="31"/>
      <c r="BS14" s="32"/>
      <c r="BT14" s="32"/>
      <c r="BU14" s="33"/>
      <c r="BV14" s="31"/>
      <c r="BW14" s="32"/>
      <c r="BX14" s="32"/>
      <c r="BY14" s="33"/>
      <c r="BZ14" s="31"/>
      <c r="CA14" s="32"/>
      <c r="CB14" s="32"/>
      <c r="CC14" s="33"/>
      <c r="CD14" s="31"/>
      <c r="CE14" s="32"/>
      <c r="CF14" s="32"/>
      <c r="CG14" s="33"/>
      <c r="CH14" s="31"/>
      <c r="CI14" s="32"/>
      <c r="CJ14" s="32"/>
      <c r="CK14" s="33"/>
      <c r="CL14" s="31"/>
      <c r="CM14" s="32"/>
      <c r="CN14" s="32"/>
      <c r="CO14" s="33"/>
      <c r="CP14" s="31"/>
      <c r="CQ14" s="32"/>
      <c r="CR14" s="32"/>
      <c r="CS14" s="33"/>
      <c r="CT14" s="31"/>
      <c r="CU14" s="32"/>
      <c r="CV14" s="32"/>
      <c r="CW14" s="33"/>
      <c r="CX14" s="31"/>
      <c r="CY14" s="32"/>
      <c r="CZ14" s="32"/>
      <c r="DA14" s="33"/>
      <c r="DB14" s="31"/>
      <c r="DC14" s="32"/>
      <c r="DD14" s="32"/>
      <c r="DE14" s="33"/>
      <c r="DF14" s="34"/>
    </row>
    <row r="15" spans="1:113" hidden="1">
      <c r="A15" s="35"/>
      <c r="B15" s="76">
        <v>4.3200000000000002E-2</v>
      </c>
      <c r="C15" s="76"/>
      <c r="D15" s="76"/>
      <c r="E15" s="76"/>
      <c r="F15" s="76">
        <v>4.1599999999999998E-2</v>
      </c>
      <c r="G15" s="76"/>
      <c r="H15" s="76"/>
      <c r="I15" s="76"/>
      <c r="J15" s="76">
        <v>4.1599999999999998E-2</v>
      </c>
      <c r="K15" s="76"/>
      <c r="L15" s="76"/>
      <c r="M15" s="76"/>
      <c r="N15" s="76">
        <v>4.1599999999999998E-2</v>
      </c>
      <c r="O15" s="76"/>
      <c r="P15" s="76"/>
      <c r="Q15" s="76"/>
      <c r="R15" s="76">
        <v>4.1599999999999998E-2</v>
      </c>
      <c r="S15" s="76"/>
      <c r="T15" s="76"/>
      <c r="U15" s="76"/>
      <c r="V15" s="76">
        <v>4.1599999999999998E-2</v>
      </c>
      <c r="W15" s="76"/>
      <c r="X15" s="76"/>
      <c r="Y15" s="76"/>
      <c r="Z15" s="76">
        <v>4.1599999999999998E-2</v>
      </c>
      <c r="AA15" s="76"/>
      <c r="AB15" s="76"/>
      <c r="AC15" s="76"/>
      <c r="AD15" s="76">
        <v>4.1599999999999998E-2</v>
      </c>
      <c r="AE15" s="76"/>
      <c r="AF15" s="76"/>
      <c r="AG15" s="76"/>
      <c r="AH15" s="76">
        <v>4.1599999999999998E-2</v>
      </c>
      <c r="AI15" s="76"/>
      <c r="AJ15" s="76"/>
      <c r="AK15" s="76"/>
      <c r="AL15" s="76">
        <v>4.1599999999999998E-2</v>
      </c>
      <c r="AM15" s="76"/>
      <c r="AN15" s="76"/>
      <c r="AO15" s="76"/>
      <c r="AP15" s="76">
        <v>4.1599999999999998E-2</v>
      </c>
      <c r="AQ15" s="76"/>
      <c r="AR15" s="76"/>
      <c r="AS15" s="76"/>
      <c r="AT15" s="76">
        <v>4.1599999999999998E-2</v>
      </c>
      <c r="AU15" s="76"/>
      <c r="AV15" s="76"/>
      <c r="AW15" s="76"/>
      <c r="AX15" s="76">
        <v>4.1599999999999998E-2</v>
      </c>
      <c r="AY15" s="76"/>
      <c r="AZ15" s="76"/>
      <c r="BA15" s="76"/>
      <c r="BB15" s="76">
        <v>4.1599999999999998E-2</v>
      </c>
      <c r="BC15" s="76"/>
      <c r="BD15" s="76"/>
      <c r="BE15" s="76"/>
      <c r="BF15" s="76">
        <v>4.1599999999999998E-2</v>
      </c>
      <c r="BG15" s="76"/>
      <c r="BH15" s="76"/>
      <c r="BI15" s="76"/>
      <c r="BJ15" s="76">
        <v>4.1599999999999998E-2</v>
      </c>
      <c r="BK15" s="76"/>
      <c r="BL15" s="76"/>
      <c r="BM15" s="76"/>
      <c r="BN15" s="76">
        <v>4.1599999999999998E-2</v>
      </c>
      <c r="BO15" s="76"/>
      <c r="BP15" s="76"/>
      <c r="BQ15" s="76"/>
      <c r="BR15" s="76">
        <v>4.1599999999999998E-2</v>
      </c>
      <c r="BS15" s="76"/>
      <c r="BT15" s="76"/>
      <c r="BU15" s="76"/>
      <c r="BV15" s="76">
        <v>4.1599999999999998E-2</v>
      </c>
      <c r="BW15" s="76"/>
      <c r="BX15" s="76"/>
      <c r="BY15" s="76"/>
      <c r="BZ15" s="76">
        <v>4.1599999999999998E-2</v>
      </c>
      <c r="CA15" s="76"/>
      <c r="CB15" s="76"/>
      <c r="CC15" s="76"/>
      <c r="CD15" s="76">
        <v>4.1599999999999998E-2</v>
      </c>
      <c r="CE15" s="76"/>
      <c r="CF15" s="76"/>
      <c r="CG15" s="76"/>
      <c r="CH15" s="76">
        <v>4.1599999999999998E-2</v>
      </c>
      <c r="CI15" s="76"/>
      <c r="CJ15" s="76"/>
      <c r="CK15" s="76"/>
      <c r="CL15" s="76">
        <v>4.1599999999999998E-2</v>
      </c>
      <c r="CM15" s="76"/>
      <c r="CN15" s="76"/>
      <c r="CO15" s="76"/>
      <c r="CP15" s="76">
        <v>4.1599999999999998E-2</v>
      </c>
      <c r="CQ15" s="76"/>
      <c r="CR15" s="76"/>
      <c r="CS15" s="76"/>
      <c r="CT15" s="53"/>
      <c r="CU15" s="54"/>
      <c r="CV15" s="54"/>
      <c r="CW15" s="55"/>
      <c r="CX15" s="53"/>
      <c r="CY15" s="54"/>
      <c r="CZ15" s="54"/>
      <c r="DA15" s="55"/>
      <c r="DB15" s="53"/>
      <c r="DC15" s="54"/>
      <c r="DD15" s="54"/>
      <c r="DE15" s="55"/>
      <c r="DF15" s="36"/>
    </row>
    <row r="16" spans="1:113" hidden="1">
      <c r="A16" s="35"/>
      <c r="B16" s="65">
        <f>ROUND(SUM(B15*$DF13),4)</f>
        <v>0</v>
      </c>
      <c r="C16" s="65"/>
      <c r="D16" s="65"/>
      <c r="E16" s="65"/>
      <c r="F16" s="65">
        <f>ROUND(SUM(F15*$DF13),4)</f>
        <v>0</v>
      </c>
      <c r="G16" s="65"/>
      <c r="H16" s="65"/>
      <c r="I16" s="65"/>
      <c r="J16" s="65">
        <f>ROUND(SUM(J15*$DF13),4)</f>
        <v>0</v>
      </c>
      <c r="K16" s="65"/>
      <c r="L16" s="65"/>
      <c r="M16" s="65"/>
      <c r="N16" s="65">
        <f>ROUND(SUM(N15*$DF13),4)</f>
        <v>0</v>
      </c>
      <c r="O16" s="65"/>
      <c r="P16" s="65"/>
      <c r="Q16" s="65"/>
      <c r="R16" s="65">
        <f>ROUND(SUM(R15*$DF13),4)</f>
        <v>0</v>
      </c>
      <c r="S16" s="65"/>
      <c r="T16" s="65"/>
      <c r="U16" s="65"/>
      <c r="V16" s="65">
        <f>ROUND(SUM(V15*$DF13),4)</f>
        <v>0</v>
      </c>
      <c r="W16" s="65"/>
      <c r="X16" s="65"/>
      <c r="Y16" s="65"/>
      <c r="Z16" s="65">
        <f>ROUND(SUM(Z15*$DF13),4)</f>
        <v>0</v>
      </c>
      <c r="AA16" s="65"/>
      <c r="AB16" s="65"/>
      <c r="AC16" s="65"/>
      <c r="AD16" s="65">
        <f>ROUND(SUM(AD15*$DF13),4)</f>
        <v>0</v>
      </c>
      <c r="AE16" s="65"/>
      <c r="AF16" s="65"/>
      <c r="AG16" s="65"/>
      <c r="AH16" s="65">
        <f t="shared" ref="AH16" si="16">ROUND(SUM(AH15*$DF13),4)</f>
        <v>0</v>
      </c>
      <c r="AI16" s="65"/>
      <c r="AJ16" s="65"/>
      <c r="AK16" s="65"/>
      <c r="AL16" s="65">
        <f t="shared" ref="AL16" si="17">ROUND(SUM(AL15*$DF13),4)</f>
        <v>0</v>
      </c>
      <c r="AM16" s="65"/>
      <c r="AN16" s="65"/>
      <c r="AO16" s="65"/>
      <c r="AP16" s="65">
        <f t="shared" ref="AP16" si="18">ROUND(SUM(AP15*$DF13),4)</f>
        <v>0</v>
      </c>
      <c r="AQ16" s="65"/>
      <c r="AR16" s="65"/>
      <c r="AS16" s="65"/>
      <c r="AT16" s="65">
        <f t="shared" ref="AT16" si="19">ROUND(SUM(AT15*$DF13),4)</f>
        <v>0</v>
      </c>
      <c r="AU16" s="65"/>
      <c r="AV16" s="65"/>
      <c r="AW16" s="65"/>
      <c r="AX16" s="65">
        <f t="shared" ref="AX16" si="20">ROUND(SUM(AX15*$DF13),4)</f>
        <v>0</v>
      </c>
      <c r="AY16" s="65"/>
      <c r="AZ16" s="65"/>
      <c r="BA16" s="65"/>
      <c r="BB16" s="65">
        <f t="shared" ref="BB16" si="21">ROUND(SUM(BB15*$DF13),4)</f>
        <v>0</v>
      </c>
      <c r="BC16" s="65"/>
      <c r="BD16" s="65"/>
      <c r="BE16" s="65"/>
      <c r="BF16" s="65">
        <f t="shared" ref="BF16" si="22">ROUND(SUM(BF15*$DF13),4)</f>
        <v>0</v>
      </c>
      <c r="BG16" s="65"/>
      <c r="BH16" s="65"/>
      <c r="BI16" s="65"/>
      <c r="BJ16" s="65">
        <f t="shared" ref="BJ16" si="23">ROUND(SUM(BJ15*$DF13),4)</f>
        <v>0</v>
      </c>
      <c r="BK16" s="65"/>
      <c r="BL16" s="65"/>
      <c r="BM16" s="65"/>
      <c r="BN16" s="65">
        <f t="shared" ref="BN16" si="24">ROUND(SUM(BN15*$DF13),4)</f>
        <v>0</v>
      </c>
      <c r="BO16" s="65"/>
      <c r="BP16" s="65"/>
      <c r="BQ16" s="65"/>
      <c r="BR16" s="65">
        <f t="shared" ref="BR16" si="25">ROUND(SUM(BR15*$DF13),4)</f>
        <v>0</v>
      </c>
      <c r="BS16" s="65"/>
      <c r="BT16" s="65"/>
      <c r="BU16" s="65"/>
      <c r="BV16" s="65">
        <f t="shared" ref="BV16" si="26">ROUND(SUM(BV15*$DF13),4)</f>
        <v>0</v>
      </c>
      <c r="BW16" s="65"/>
      <c r="BX16" s="65"/>
      <c r="BY16" s="65"/>
      <c r="BZ16" s="65">
        <f t="shared" ref="BZ16" si="27">ROUND(SUM(BZ15*$DF13),4)</f>
        <v>0</v>
      </c>
      <c r="CA16" s="65"/>
      <c r="CB16" s="65"/>
      <c r="CC16" s="65"/>
      <c r="CD16" s="65">
        <f t="shared" ref="CD16" si="28">ROUND(SUM(CD15*$DF13),4)</f>
        <v>0</v>
      </c>
      <c r="CE16" s="65"/>
      <c r="CF16" s="65"/>
      <c r="CG16" s="65"/>
      <c r="CH16" s="65">
        <f t="shared" ref="CH16" si="29">ROUND(SUM(CH15*$DF13),4)</f>
        <v>0</v>
      </c>
      <c r="CI16" s="65"/>
      <c r="CJ16" s="65"/>
      <c r="CK16" s="65"/>
      <c r="CL16" s="65">
        <f t="shared" ref="CL16" si="30">ROUND(SUM(CL15*$DF13),4)</f>
        <v>0</v>
      </c>
      <c r="CM16" s="65"/>
      <c r="CN16" s="65"/>
      <c r="CO16" s="65"/>
      <c r="CP16" s="65">
        <f t="shared" ref="CP16" si="31">ROUND(SUM(CP15*$DF13),4)</f>
        <v>0</v>
      </c>
      <c r="CQ16" s="65"/>
      <c r="CR16" s="65"/>
      <c r="CS16" s="65"/>
      <c r="CT16" s="62"/>
      <c r="CU16" s="63"/>
      <c r="CV16" s="63"/>
      <c r="CW16" s="64"/>
      <c r="CX16" s="62"/>
      <c r="CY16" s="63"/>
      <c r="CZ16" s="63"/>
      <c r="DA16" s="64"/>
      <c r="DB16" s="62"/>
      <c r="DC16" s="63"/>
      <c r="DD16" s="63"/>
      <c r="DE16" s="64"/>
      <c r="DF16" s="36"/>
    </row>
    <row r="17" spans="1:110" hidden="1">
      <c r="A17" s="25" t="s">
        <v>14</v>
      </c>
      <c r="B17" s="73"/>
      <c r="C17" s="74"/>
      <c r="D17" s="74"/>
      <c r="E17" s="75"/>
      <c r="F17" s="72"/>
      <c r="G17" s="72"/>
      <c r="H17" s="72"/>
      <c r="I17" s="72"/>
      <c r="J17" s="69"/>
      <c r="K17" s="70"/>
      <c r="L17" s="70"/>
      <c r="M17" s="71"/>
      <c r="N17" s="69"/>
      <c r="O17" s="70"/>
      <c r="P17" s="70"/>
      <c r="Q17" s="71"/>
      <c r="R17" s="72"/>
      <c r="S17" s="72"/>
      <c r="T17" s="72"/>
      <c r="U17" s="72"/>
      <c r="V17" s="69"/>
      <c r="W17" s="70"/>
      <c r="X17" s="70"/>
      <c r="Y17" s="71"/>
      <c r="Z17" s="69"/>
      <c r="AA17" s="70"/>
      <c r="AB17" s="70"/>
      <c r="AC17" s="71"/>
      <c r="AD17" s="69"/>
      <c r="AE17" s="70"/>
      <c r="AF17" s="70"/>
      <c r="AG17" s="71"/>
      <c r="AH17" s="69"/>
      <c r="AI17" s="70"/>
      <c r="AJ17" s="70"/>
      <c r="AK17" s="71"/>
      <c r="AL17" s="69"/>
      <c r="AM17" s="70"/>
      <c r="AN17" s="70"/>
      <c r="AO17" s="71"/>
      <c r="AP17" s="69"/>
      <c r="AQ17" s="70"/>
      <c r="AR17" s="70"/>
      <c r="AS17" s="71"/>
      <c r="AT17" s="69"/>
      <c r="AU17" s="70"/>
      <c r="AV17" s="70"/>
      <c r="AW17" s="71"/>
      <c r="AX17" s="69"/>
      <c r="AY17" s="70"/>
      <c r="AZ17" s="70"/>
      <c r="BA17" s="71"/>
      <c r="BB17" s="69"/>
      <c r="BC17" s="70"/>
      <c r="BD17" s="70"/>
      <c r="BE17" s="71"/>
      <c r="BF17" s="69"/>
      <c r="BG17" s="70"/>
      <c r="BH17" s="70"/>
      <c r="BI17" s="71"/>
      <c r="BJ17" s="69"/>
      <c r="BK17" s="70"/>
      <c r="BL17" s="70"/>
      <c r="BM17" s="71"/>
      <c r="BN17" s="69"/>
      <c r="BO17" s="70"/>
      <c r="BP17" s="70"/>
      <c r="BQ17" s="71"/>
      <c r="BR17" s="69"/>
      <c r="BS17" s="70"/>
      <c r="BT17" s="70"/>
      <c r="BU17" s="71"/>
      <c r="BV17" s="69"/>
      <c r="BW17" s="70"/>
      <c r="BX17" s="70"/>
      <c r="BY17" s="71"/>
      <c r="BZ17" s="69"/>
      <c r="CA17" s="70"/>
      <c r="CB17" s="70"/>
      <c r="CC17" s="71"/>
      <c r="CD17" s="69"/>
      <c r="CE17" s="70"/>
      <c r="CF17" s="70"/>
      <c r="CG17" s="71"/>
      <c r="CH17" s="69"/>
      <c r="CI17" s="70"/>
      <c r="CJ17" s="70"/>
      <c r="CK17" s="71"/>
      <c r="CL17" s="69"/>
      <c r="CM17" s="70"/>
      <c r="CN17" s="70"/>
      <c r="CO17" s="71"/>
      <c r="CP17" s="69"/>
      <c r="CQ17" s="70"/>
      <c r="CR17" s="70"/>
      <c r="CS17" s="71"/>
      <c r="CT17" s="69"/>
      <c r="CU17" s="70"/>
      <c r="CV17" s="70"/>
      <c r="CW17" s="71"/>
      <c r="CX17" s="69"/>
      <c r="CY17" s="70"/>
      <c r="CZ17" s="70"/>
      <c r="DA17" s="71"/>
      <c r="DB17" s="69"/>
      <c r="DC17" s="70"/>
      <c r="DD17" s="70"/>
      <c r="DE17" s="71"/>
      <c r="DF17" s="26"/>
    </row>
    <row r="18" spans="1:110" hidden="1">
      <c r="A18" s="27"/>
      <c r="B18" s="28"/>
      <c r="C18" s="29"/>
      <c r="D18" s="29"/>
      <c r="E18" s="30"/>
      <c r="F18" s="31"/>
      <c r="G18" s="32"/>
      <c r="H18" s="32"/>
      <c r="I18" s="33"/>
      <c r="J18" s="31"/>
      <c r="K18" s="32"/>
      <c r="L18" s="32"/>
      <c r="M18" s="33"/>
      <c r="N18" s="31"/>
      <c r="O18" s="32"/>
      <c r="P18" s="32"/>
      <c r="Q18" s="33"/>
      <c r="R18" s="31"/>
      <c r="S18" s="32"/>
      <c r="T18" s="32"/>
      <c r="U18" s="33"/>
      <c r="V18" s="31"/>
      <c r="W18" s="32"/>
      <c r="X18" s="32"/>
      <c r="Y18" s="33"/>
      <c r="Z18" s="31"/>
      <c r="AA18" s="32"/>
      <c r="AB18" s="32"/>
      <c r="AC18" s="33"/>
      <c r="AD18" s="31"/>
      <c r="AE18" s="32"/>
      <c r="AF18" s="32"/>
      <c r="AG18" s="33"/>
      <c r="AH18" s="31"/>
      <c r="AI18" s="32"/>
      <c r="AJ18" s="32"/>
      <c r="AK18" s="33"/>
      <c r="AL18" s="31"/>
      <c r="AM18" s="32"/>
      <c r="AN18" s="32"/>
      <c r="AO18" s="33"/>
      <c r="AP18" s="31"/>
      <c r="AQ18" s="32"/>
      <c r="AR18" s="32"/>
      <c r="AS18" s="33"/>
      <c r="AT18" s="31"/>
      <c r="AU18" s="32"/>
      <c r="AV18" s="32"/>
      <c r="AW18" s="33"/>
      <c r="AX18" s="31"/>
      <c r="AY18" s="32"/>
      <c r="AZ18" s="32"/>
      <c r="BA18" s="33"/>
      <c r="BB18" s="31"/>
      <c r="BC18" s="32"/>
      <c r="BD18" s="32"/>
      <c r="BE18" s="33"/>
      <c r="BF18" s="31"/>
      <c r="BG18" s="32"/>
      <c r="BH18" s="32"/>
      <c r="BI18" s="33"/>
      <c r="BJ18" s="31"/>
      <c r="BK18" s="32"/>
      <c r="BL18" s="32"/>
      <c r="BM18" s="33"/>
      <c r="BN18" s="31"/>
      <c r="BO18" s="32"/>
      <c r="BP18" s="32"/>
      <c r="BQ18" s="33"/>
      <c r="BR18" s="31"/>
      <c r="BS18" s="32"/>
      <c r="BT18" s="32"/>
      <c r="BU18" s="33"/>
      <c r="BV18" s="31"/>
      <c r="BW18" s="32"/>
      <c r="BX18" s="32"/>
      <c r="BY18" s="33"/>
      <c r="BZ18" s="31"/>
      <c r="CA18" s="32"/>
      <c r="CB18" s="32"/>
      <c r="CC18" s="33"/>
      <c r="CD18" s="31"/>
      <c r="CE18" s="32"/>
      <c r="CF18" s="32"/>
      <c r="CG18" s="33"/>
      <c r="CH18" s="31"/>
      <c r="CI18" s="32"/>
      <c r="CJ18" s="32"/>
      <c r="CK18" s="33"/>
      <c r="CL18" s="31"/>
      <c r="CM18" s="32"/>
      <c r="CN18" s="32"/>
      <c r="CO18" s="33"/>
      <c r="CP18" s="31"/>
      <c r="CQ18" s="32"/>
      <c r="CR18" s="32"/>
      <c r="CS18" s="33"/>
      <c r="CT18" s="31"/>
      <c r="CU18" s="32"/>
      <c r="CV18" s="32"/>
      <c r="CW18" s="33"/>
      <c r="CX18" s="31"/>
      <c r="CY18" s="32"/>
      <c r="CZ18" s="32"/>
      <c r="DA18" s="33"/>
      <c r="DB18" s="31"/>
      <c r="DC18" s="32"/>
      <c r="DD18" s="32"/>
      <c r="DE18" s="33"/>
      <c r="DF18" s="34"/>
    </row>
    <row r="19" spans="1:110" hidden="1">
      <c r="A19" s="35"/>
      <c r="B19" s="76">
        <v>4.3200000000000002E-2</v>
      </c>
      <c r="C19" s="76"/>
      <c r="D19" s="76"/>
      <c r="E19" s="76"/>
      <c r="F19" s="76">
        <v>4.1599999999999998E-2</v>
      </c>
      <c r="G19" s="76"/>
      <c r="H19" s="76"/>
      <c r="I19" s="76"/>
      <c r="J19" s="76">
        <v>4.1599999999999998E-2</v>
      </c>
      <c r="K19" s="76"/>
      <c r="L19" s="76"/>
      <c r="M19" s="76"/>
      <c r="N19" s="76">
        <v>4.1599999999999998E-2</v>
      </c>
      <c r="O19" s="76"/>
      <c r="P19" s="76"/>
      <c r="Q19" s="76"/>
      <c r="R19" s="76">
        <v>4.1599999999999998E-2</v>
      </c>
      <c r="S19" s="76"/>
      <c r="T19" s="76"/>
      <c r="U19" s="76"/>
      <c r="V19" s="76">
        <v>4.1599999999999998E-2</v>
      </c>
      <c r="W19" s="76"/>
      <c r="X19" s="76"/>
      <c r="Y19" s="76"/>
      <c r="Z19" s="76">
        <v>4.1599999999999998E-2</v>
      </c>
      <c r="AA19" s="76"/>
      <c r="AB19" s="76"/>
      <c r="AC19" s="76"/>
      <c r="AD19" s="76">
        <v>4.1599999999999998E-2</v>
      </c>
      <c r="AE19" s="76"/>
      <c r="AF19" s="76"/>
      <c r="AG19" s="76"/>
      <c r="AH19" s="76">
        <v>4.1599999999999998E-2</v>
      </c>
      <c r="AI19" s="76"/>
      <c r="AJ19" s="76"/>
      <c r="AK19" s="76"/>
      <c r="AL19" s="76">
        <v>4.1599999999999998E-2</v>
      </c>
      <c r="AM19" s="76"/>
      <c r="AN19" s="76"/>
      <c r="AO19" s="76"/>
      <c r="AP19" s="76">
        <v>4.1599999999999998E-2</v>
      </c>
      <c r="AQ19" s="76"/>
      <c r="AR19" s="76"/>
      <c r="AS19" s="76"/>
      <c r="AT19" s="76">
        <v>4.1599999999999998E-2</v>
      </c>
      <c r="AU19" s="76"/>
      <c r="AV19" s="76"/>
      <c r="AW19" s="76"/>
      <c r="AX19" s="76">
        <v>4.1599999999999998E-2</v>
      </c>
      <c r="AY19" s="76"/>
      <c r="AZ19" s="76"/>
      <c r="BA19" s="76"/>
      <c r="BB19" s="76">
        <v>4.1599999999999998E-2</v>
      </c>
      <c r="BC19" s="76"/>
      <c r="BD19" s="76"/>
      <c r="BE19" s="76"/>
      <c r="BF19" s="76">
        <v>4.1599999999999998E-2</v>
      </c>
      <c r="BG19" s="76"/>
      <c r="BH19" s="76"/>
      <c r="BI19" s="76"/>
      <c r="BJ19" s="76">
        <v>4.1599999999999998E-2</v>
      </c>
      <c r="BK19" s="76"/>
      <c r="BL19" s="76"/>
      <c r="BM19" s="76"/>
      <c r="BN19" s="76">
        <v>4.1599999999999998E-2</v>
      </c>
      <c r="BO19" s="76"/>
      <c r="BP19" s="76"/>
      <c r="BQ19" s="76"/>
      <c r="BR19" s="76">
        <v>4.1599999999999998E-2</v>
      </c>
      <c r="BS19" s="76"/>
      <c r="BT19" s="76"/>
      <c r="BU19" s="76"/>
      <c r="BV19" s="76">
        <v>4.1599999999999998E-2</v>
      </c>
      <c r="BW19" s="76"/>
      <c r="BX19" s="76"/>
      <c r="BY19" s="76"/>
      <c r="BZ19" s="76">
        <v>4.1599999999999998E-2</v>
      </c>
      <c r="CA19" s="76"/>
      <c r="CB19" s="76"/>
      <c r="CC19" s="76"/>
      <c r="CD19" s="76">
        <v>4.1599999999999998E-2</v>
      </c>
      <c r="CE19" s="76"/>
      <c r="CF19" s="76"/>
      <c r="CG19" s="76"/>
      <c r="CH19" s="76">
        <v>4.1599999999999998E-2</v>
      </c>
      <c r="CI19" s="76"/>
      <c r="CJ19" s="76"/>
      <c r="CK19" s="76"/>
      <c r="CL19" s="76">
        <v>4.1599999999999998E-2</v>
      </c>
      <c r="CM19" s="76"/>
      <c r="CN19" s="76"/>
      <c r="CO19" s="76"/>
      <c r="CP19" s="76">
        <v>4.1599999999999998E-2</v>
      </c>
      <c r="CQ19" s="76"/>
      <c r="CR19" s="76"/>
      <c r="CS19" s="76"/>
      <c r="CT19" s="53"/>
      <c r="CU19" s="54"/>
      <c r="CV19" s="54"/>
      <c r="CW19" s="55"/>
      <c r="CX19" s="53"/>
      <c r="CY19" s="54"/>
      <c r="CZ19" s="54"/>
      <c r="DA19" s="55"/>
      <c r="DB19" s="53"/>
      <c r="DC19" s="54"/>
      <c r="DD19" s="54"/>
      <c r="DE19" s="55"/>
      <c r="DF19" s="36"/>
    </row>
    <row r="20" spans="1:110" hidden="1">
      <c r="A20" s="35"/>
      <c r="B20" s="65">
        <f>ROUND(SUM(B19*$DF17),4)</f>
        <v>0</v>
      </c>
      <c r="C20" s="65"/>
      <c r="D20" s="65"/>
      <c r="E20" s="65"/>
      <c r="F20" s="65">
        <f>ROUND(SUM(F19*$DF17),4)</f>
        <v>0</v>
      </c>
      <c r="G20" s="65"/>
      <c r="H20" s="65"/>
      <c r="I20" s="65"/>
      <c r="J20" s="65">
        <f>ROUND(SUM(J19*$DF17),4)</f>
        <v>0</v>
      </c>
      <c r="K20" s="65"/>
      <c r="L20" s="65"/>
      <c r="M20" s="65"/>
      <c r="N20" s="65">
        <f>ROUND(SUM(N19*$DF17),4)</f>
        <v>0</v>
      </c>
      <c r="O20" s="65"/>
      <c r="P20" s="65"/>
      <c r="Q20" s="65"/>
      <c r="R20" s="65">
        <f>ROUND(SUM(R19*$DF17),4)</f>
        <v>0</v>
      </c>
      <c r="S20" s="65"/>
      <c r="T20" s="65"/>
      <c r="U20" s="65"/>
      <c r="V20" s="65">
        <f>ROUND(SUM(V19*$DF17),4)</f>
        <v>0</v>
      </c>
      <c r="W20" s="65"/>
      <c r="X20" s="65"/>
      <c r="Y20" s="65"/>
      <c r="Z20" s="65">
        <f>ROUND(SUM(Z19*$DF17),4)</f>
        <v>0</v>
      </c>
      <c r="AA20" s="65"/>
      <c r="AB20" s="65"/>
      <c r="AC20" s="65"/>
      <c r="AD20" s="65">
        <f>ROUND(SUM(AD19*$DF17),4)</f>
        <v>0</v>
      </c>
      <c r="AE20" s="65"/>
      <c r="AF20" s="65"/>
      <c r="AG20" s="65"/>
      <c r="AH20" s="65">
        <f t="shared" ref="AH20" si="32">ROUND(SUM(AH19*$DF17),4)</f>
        <v>0</v>
      </c>
      <c r="AI20" s="65"/>
      <c r="AJ20" s="65"/>
      <c r="AK20" s="65"/>
      <c r="AL20" s="65">
        <f t="shared" ref="AL20" si="33">ROUND(SUM(AL19*$DF17),4)</f>
        <v>0</v>
      </c>
      <c r="AM20" s="65"/>
      <c r="AN20" s="65"/>
      <c r="AO20" s="65"/>
      <c r="AP20" s="65">
        <f t="shared" ref="AP20" si="34">ROUND(SUM(AP19*$DF17),4)</f>
        <v>0</v>
      </c>
      <c r="AQ20" s="65"/>
      <c r="AR20" s="65"/>
      <c r="AS20" s="65"/>
      <c r="AT20" s="65">
        <f t="shared" ref="AT20" si="35">ROUND(SUM(AT19*$DF17),4)</f>
        <v>0</v>
      </c>
      <c r="AU20" s="65"/>
      <c r="AV20" s="65"/>
      <c r="AW20" s="65"/>
      <c r="AX20" s="65">
        <f t="shared" ref="AX20" si="36">ROUND(SUM(AX19*$DF17),4)</f>
        <v>0</v>
      </c>
      <c r="AY20" s="65"/>
      <c r="AZ20" s="65"/>
      <c r="BA20" s="65"/>
      <c r="BB20" s="65">
        <f t="shared" ref="BB20" si="37">ROUND(SUM(BB19*$DF17),4)</f>
        <v>0</v>
      </c>
      <c r="BC20" s="65"/>
      <c r="BD20" s="65"/>
      <c r="BE20" s="65"/>
      <c r="BF20" s="65">
        <f t="shared" ref="BF20" si="38">ROUND(SUM(BF19*$DF17),4)</f>
        <v>0</v>
      </c>
      <c r="BG20" s="65"/>
      <c r="BH20" s="65"/>
      <c r="BI20" s="65"/>
      <c r="BJ20" s="65">
        <f t="shared" ref="BJ20" si="39">ROUND(SUM(BJ19*$DF17),4)</f>
        <v>0</v>
      </c>
      <c r="BK20" s="65"/>
      <c r="BL20" s="65"/>
      <c r="BM20" s="65"/>
      <c r="BN20" s="65">
        <f t="shared" ref="BN20" si="40">ROUND(SUM(BN19*$DF17),4)</f>
        <v>0</v>
      </c>
      <c r="BO20" s="65"/>
      <c r="BP20" s="65"/>
      <c r="BQ20" s="65"/>
      <c r="BR20" s="65">
        <f t="shared" ref="BR20" si="41">ROUND(SUM(BR19*$DF17),4)</f>
        <v>0</v>
      </c>
      <c r="BS20" s="65"/>
      <c r="BT20" s="65"/>
      <c r="BU20" s="65"/>
      <c r="BV20" s="65">
        <f t="shared" ref="BV20" si="42">ROUND(SUM(BV19*$DF17),4)</f>
        <v>0</v>
      </c>
      <c r="BW20" s="65"/>
      <c r="BX20" s="65"/>
      <c r="BY20" s="65"/>
      <c r="BZ20" s="65">
        <f t="shared" ref="BZ20" si="43">ROUND(SUM(BZ19*$DF17),4)</f>
        <v>0</v>
      </c>
      <c r="CA20" s="65"/>
      <c r="CB20" s="65"/>
      <c r="CC20" s="65"/>
      <c r="CD20" s="65">
        <f t="shared" ref="CD20" si="44">ROUND(SUM(CD19*$DF17),4)</f>
        <v>0</v>
      </c>
      <c r="CE20" s="65"/>
      <c r="CF20" s="65"/>
      <c r="CG20" s="65"/>
      <c r="CH20" s="65">
        <f t="shared" ref="CH20" si="45">ROUND(SUM(CH19*$DF17),4)</f>
        <v>0</v>
      </c>
      <c r="CI20" s="65"/>
      <c r="CJ20" s="65"/>
      <c r="CK20" s="65"/>
      <c r="CL20" s="65">
        <f t="shared" ref="CL20" si="46">ROUND(SUM(CL19*$DF17),4)</f>
        <v>0</v>
      </c>
      <c r="CM20" s="65"/>
      <c r="CN20" s="65"/>
      <c r="CO20" s="65"/>
      <c r="CP20" s="65">
        <f t="shared" ref="CP20" si="47">ROUND(SUM(CP19*$DF17),4)</f>
        <v>0</v>
      </c>
      <c r="CQ20" s="65"/>
      <c r="CR20" s="65"/>
      <c r="CS20" s="65"/>
      <c r="CT20" s="62"/>
      <c r="CU20" s="63"/>
      <c r="CV20" s="63"/>
      <c r="CW20" s="64"/>
      <c r="CX20" s="62"/>
      <c r="CY20" s="63"/>
      <c r="CZ20" s="63"/>
      <c r="DA20" s="64"/>
      <c r="DB20" s="62"/>
      <c r="DC20" s="63"/>
      <c r="DD20" s="63"/>
      <c r="DE20" s="64"/>
      <c r="DF20" s="36"/>
    </row>
    <row r="21" spans="1:110" hidden="1">
      <c r="A21" s="25" t="s">
        <v>15</v>
      </c>
      <c r="B21" s="73"/>
      <c r="C21" s="74"/>
      <c r="D21" s="74"/>
      <c r="E21" s="75"/>
      <c r="F21" s="72"/>
      <c r="G21" s="72"/>
      <c r="H21" s="72"/>
      <c r="I21" s="72"/>
      <c r="J21" s="69"/>
      <c r="K21" s="70"/>
      <c r="L21" s="70"/>
      <c r="M21" s="71"/>
      <c r="N21" s="69"/>
      <c r="O21" s="70"/>
      <c r="P21" s="70"/>
      <c r="Q21" s="71"/>
      <c r="R21" s="72"/>
      <c r="S21" s="72"/>
      <c r="T21" s="72"/>
      <c r="U21" s="72"/>
      <c r="V21" s="69"/>
      <c r="W21" s="70"/>
      <c r="X21" s="70"/>
      <c r="Y21" s="71"/>
      <c r="Z21" s="69"/>
      <c r="AA21" s="70"/>
      <c r="AB21" s="70"/>
      <c r="AC21" s="71"/>
      <c r="AD21" s="69"/>
      <c r="AE21" s="70"/>
      <c r="AF21" s="70"/>
      <c r="AG21" s="71"/>
      <c r="AH21" s="69"/>
      <c r="AI21" s="70"/>
      <c r="AJ21" s="70"/>
      <c r="AK21" s="71"/>
      <c r="AL21" s="69"/>
      <c r="AM21" s="70"/>
      <c r="AN21" s="70"/>
      <c r="AO21" s="71"/>
      <c r="AP21" s="69"/>
      <c r="AQ21" s="70"/>
      <c r="AR21" s="70"/>
      <c r="AS21" s="71"/>
      <c r="AT21" s="69"/>
      <c r="AU21" s="70"/>
      <c r="AV21" s="70"/>
      <c r="AW21" s="71"/>
      <c r="AX21" s="69"/>
      <c r="AY21" s="70"/>
      <c r="AZ21" s="70"/>
      <c r="BA21" s="71"/>
      <c r="BB21" s="69"/>
      <c r="BC21" s="70"/>
      <c r="BD21" s="70"/>
      <c r="BE21" s="71"/>
      <c r="BF21" s="69"/>
      <c r="BG21" s="70"/>
      <c r="BH21" s="70"/>
      <c r="BI21" s="71"/>
      <c r="BJ21" s="69"/>
      <c r="BK21" s="70"/>
      <c r="BL21" s="70"/>
      <c r="BM21" s="71"/>
      <c r="BN21" s="69"/>
      <c r="BO21" s="70"/>
      <c r="BP21" s="70"/>
      <c r="BQ21" s="71"/>
      <c r="BR21" s="69"/>
      <c r="BS21" s="70"/>
      <c r="BT21" s="70"/>
      <c r="BU21" s="71"/>
      <c r="BV21" s="69"/>
      <c r="BW21" s="70"/>
      <c r="BX21" s="70"/>
      <c r="BY21" s="71"/>
      <c r="BZ21" s="69"/>
      <c r="CA21" s="70"/>
      <c r="CB21" s="70"/>
      <c r="CC21" s="71"/>
      <c r="CD21" s="69"/>
      <c r="CE21" s="70"/>
      <c r="CF21" s="70"/>
      <c r="CG21" s="71"/>
      <c r="CH21" s="69"/>
      <c r="CI21" s="70"/>
      <c r="CJ21" s="70"/>
      <c r="CK21" s="71"/>
      <c r="CL21" s="69"/>
      <c r="CM21" s="70"/>
      <c r="CN21" s="70"/>
      <c r="CO21" s="71"/>
      <c r="CP21" s="69"/>
      <c r="CQ21" s="70"/>
      <c r="CR21" s="70"/>
      <c r="CS21" s="71"/>
      <c r="CT21" s="69"/>
      <c r="CU21" s="70"/>
      <c r="CV21" s="70"/>
      <c r="CW21" s="71"/>
      <c r="CX21" s="69"/>
      <c r="CY21" s="70"/>
      <c r="CZ21" s="70"/>
      <c r="DA21" s="71"/>
      <c r="DB21" s="69"/>
      <c r="DC21" s="70"/>
      <c r="DD21" s="70"/>
      <c r="DE21" s="71"/>
      <c r="DF21" s="26"/>
    </row>
    <row r="22" spans="1:110" hidden="1">
      <c r="A22" s="27"/>
      <c r="B22" s="28"/>
      <c r="C22" s="29"/>
      <c r="D22" s="29"/>
      <c r="E22" s="30"/>
      <c r="F22" s="31"/>
      <c r="G22" s="32"/>
      <c r="H22" s="32"/>
      <c r="I22" s="33"/>
      <c r="J22" s="31"/>
      <c r="K22" s="32"/>
      <c r="L22" s="32"/>
      <c r="M22" s="33"/>
      <c r="N22" s="31"/>
      <c r="O22" s="32"/>
      <c r="P22" s="32"/>
      <c r="Q22" s="33"/>
      <c r="R22" s="31"/>
      <c r="S22" s="32"/>
      <c r="T22" s="32"/>
      <c r="U22" s="33"/>
      <c r="V22" s="31"/>
      <c r="W22" s="32"/>
      <c r="X22" s="32"/>
      <c r="Y22" s="33"/>
      <c r="Z22" s="31"/>
      <c r="AA22" s="32"/>
      <c r="AB22" s="32"/>
      <c r="AC22" s="33"/>
      <c r="AD22" s="31"/>
      <c r="AE22" s="32"/>
      <c r="AF22" s="32"/>
      <c r="AG22" s="33"/>
      <c r="AH22" s="31"/>
      <c r="AI22" s="32"/>
      <c r="AJ22" s="32"/>
      <c r="AK22" s="33"/>
      <c r="AL22" s="31"/>
      <c r="AM22" s="32"/>
      <c r="AN22" s="32"/>
      <c r="AO22" s="33"/>
      <c r="AP22" s="31"/>
      <c r="AQ22" s="32"/>
      <c r="AR22" s="32"/>
      <c r="AS22" s="33"/>
      <c r="AT22" s="31"/>
      <c r="AU22" s="32"/>
      <c r="AV22" s="32"/>
      <c r="AW22" s="33"/>
      <c r="AX22" s="31"/>
      <c r="AY22" s="32"/>
      <c r="AZ22" s="32"/>
      <c r="BA22" s="33"/>
      <c r="BB22" s="31"/>
      <c r="BC22" s="32"/>
      <c r="BD22" s="32"/>
      <c r="BE22" s="33"/>
      <c r="BF22" s="31"/>
      <c r="BG22" s="32"/>
      <c r="BH22" s="32"/>
      <c r="BI22" s="33"/>
      <c r="BJ22" s="31"/>
      <c r="BK22" s="32"/>
      <c r="BL22" s="32"/>
      <c r="BM22" s="33"/>
      <c r="BN22" s="31"/>
      <c r="BO22" s="32"/>
      <c r="BP22" s="32"/>
      <c r="BQ22" s="33"/>
      <c r="BR22" s="31"/>
      <c r="BS22" s="32"/>
      <c r="BT22" s="32"/>
      <c r="BU22" s="33"/>
      <c r="BV22" s="31"/>
      <c r="BW22" s="32"/>
      <c r="BX22" s="32"/>
      <c r="BY22" s="33"/>
      <c r="BZ22" s="31"/>
      <c r="CA22" s="32"/>
      <c r="CB22" s="32"/>
      <c r="CC22" s="33"/>
      <c r="CD22" s="31"/>
      <c r="CE22" s="32"/>
      <c r="CF22" s="32"/>
      <c r="CG22" s="33"/>
      <c r="CH22" s="31"/>
      <c r="CI22" s="32"/>
      <c r="CJ22" s="32"/>
      <c r="CK22" s="33"/>
      <c r="CL22" s="31"/>
      <c r="CM22" s="32"/>
      <c r="CN22" s="32"/>
      <c r="CO22" s="33"/>
      <c r="CP22" s="31"/>
      <c r="CQ22" s="32"/>
      <c r="CR22" s="32"/>
      <c r="CS22" s="33"/>
      <c r="CT22" s="31"/>
      <c r="CU22" s="32"/>
      <c r="CV22" s="32"/>
      <c r="CW22" s="33"/>
      <c r="CX22" s="31"/>
      <c r="CY22" s="32"/>
      <c r="CZ22" s="32"/>
      <c r="DA22" s="33"/>
      <c r="DB22" s="31"/>
      <c r="DC22" s="32"/>
      <c r="DD22" s="32"/>
      <c r="DE22" s="33"/>
      <c r="DF22" s="34"/>
    </row>
    <row r="23" spans="1:110" hidden="1">
      <c r="A23" s="35"/>
      <c r="B23" s="76">
        <v>4.3200000000000002E-2</v>
      </c>
      <c r="C23" s="76"/>
      <c r="D23" s="76"/>
      <c r="E23" s="76"/>
      <c r="F23" s="76">
        <v>4.1599999999999998E-2</v>
      </c>
      <c r="G23" s="76"/>
      <c r="H23" s="76"/>
      <c r="I23" s="76"/>
      <c r="J23" s="76">
        <v>4.1599999999999998E-2</v>
      </c>
      <c r="K23" s="76"/>
      <c r="L23" s="76"/>
      <c r="M23" s="76"/>
      <c r="N23" s="76">
        <v>4.1599999999999998E-2</v>
      </c>
      <c r="O23" s="76"/>
      <c r="P23" s="76"/>
      <c r="Q23" s="76"/>
      <c r="R23" s="76">
        <v>4.1599999999999998E-2</v>
      </c>
      <c r="S23" s="76"/>
      <c r="T23" s="76"/>
      <c r="U23" s="76"/>
      <c r="V23" s="76">
        <v>4.1599999999999998E-2</v>
      </c>
      <c r="W23" s="76"/>
      <c r="X23" s="76"/>
      <c r="Y23" s="76"/>
      <c r="Z23" s="76">
        <v>4.1599999999999998E-2</v>
      </c>
      <c r="AA23" s="76"/>
      <c r="AB23" s="76"/>
      <c r="AC23" s="76"/>
      <c r="AD23" s="76">
        <v>4.1599999999999998E-2</v>
      </c>
      <c r="AE23" s="76"/>
      <c r="AF23" s="76"/>
      <c r="AG23" s="76"/>
      <c r="AH23" s="76">
        <v>4.1599999999999998E-2</v>
      </c>
      <c r="AI23" s="76"/>
      <c r="AJ23" s="76"/>
      <c r="AK23" s="76"/>
      <c r="AL23" s="76">
        <v>4.1599999999999998E-2</v>
      </c>
      <c r="AM23" s="76"/>
      <c r="AN23" s="76"/>
      <c r="AO23" s="76"/>
      <c r="AP23" s="76">
        <v>4.1599999999999998E-2</v>
      </c>
      <c r="AQ23" s="76"/>
      <c r="AR23" s="76"/>
      <c r="AS23" s="76"/>
      <c r="AT23" s="76">
        <v>4.1599999999999998E-2</v>
      </c>
      <c r="AU23" s="76"/>
      <c r="AV23" s="76"/>
      <c r="AW23" s="76"/>
      <c r="AX23" s="76">
        <v>4.1599999999999998E-2</v>
      </c>
      <c r="AY23" s="76"/>
      <c r="AZ23" s="76"/>
      <c r="BA23" s="76"/>
      <c r="BB23" s="76">
        <v>4.1599999999999998E-2</v>
      </c>
      <c r="BC23" s="76"/>
      <c r="BD23" s="76"/>
      <c r="BE23" s="76"/>
      <c r="BF23" s="76">
        <v>4.1599999999999998E-2</v>
      </c>
      <c r="BG23" s="76"/>
      <c r="BH23" s="76"/>
      <c r="BI23" s="76"/>
      <c r="BJ23" s="76">
        <v>4.1599999999999998E-2</v>
      </c>
      <c r="BK23" s="76"/>
      <c r="BL23" s="76"/>
      <c r="BM23" s="76"/>
      <c r="BN23" s="76">
        <v>4.1599999999999998E-2</v>
      </c>
      <c r="BO23" s="76"/>
      <c r="BP23" s="76"/>
      <c r="BQ23" s="76"/>
      <c r="BR23" s="76">
        <v>4.1599999999999998E-2</v>
      </c>
      <c r="BS23" s="76"/>
      <c r="BT23" s="76"/>
      <c r="BU23" s="76"/>
      <c r="BV23" s="76">
        <v>4.1599999999999998E-2</v>
      </c>
      <c r="BW23" s="76"/>
      <c r="BX23" s="76"/>
      <c r="BY23" s="76"/>
      <c r="BZ23" s="76">
        <v>4.1599999999999998E-2</v>
      </c>
      <c r="CA23" s="76"/>
      <c r="CB23" s="76"/>
      <c r="CC23" s="76"/>
      <c r="CD23" s="76">
        <v>4.1599999999999998E-2</v>
      </c>
      <c r="CE23" s="76"/>
      <c r="CF23" s="76"/>
      <c r="CG23" s="76"/>
      <c r="CH23" s="76">
        <v>4.1599999999999998E-2</v>
      </c>
      <c r="CI23" s="76"/>
      <c r="CJ23" s="76"/>
      <c r="CK23" s="76"/>
      <c r="CL23" s="76">
        <v>4.1599999999999998E-2</v>
      </c>
      <c r="CM23" s="76"/>
      <c r="CN23" s="76"/>
      <c r="CO23" s="76"/>
      <c r="CP23" s="76">
        <v>4.1599999999999998E-2</v>
      </c>
      <c r="CQ23" s="76"/>
      <c r="CR23" s="76"/>
      <c r="CS23" s="76"/>
      <c r="CT23" s="53"/>
      <c r="CU23" s="54"/>
      <c r="CV23" s="54"/>
      <c r="CW23" s="55"/>
      <c r="CX23" s="53"/>
      <c r="CY23" s="54"/>
      <c r="CZ23" s="54"/>
      <c r="DA23" s="55"/>
      <c r="DB23" s="53"/>
      <c r="DC23" s="54"/>
      <c r="DD23" s="54"/>
      <c r="DE23" s="55"/>
      <c r="DF23" s="36"/>
    </row>
    <row r="24" spans="1:110" hidden="1">
      <c r="A24" s="35"/>
      <c r="B24" s="65">
        <f>ROUND(SUM(B23*$DF21),4)</f>
        <v>0</v>
      </c>
      <c r="C24" s="65"/>
      <c r="D24" s="65"/>
      <c r="E24" s="65"/>
      <c r="F24" s="65">
        <f>ROUND(SUM(F23*$DF21),4)</f>
        <v>0</v>
      </c>
      <c r="G24" s="65"/>
      <c r="H24" s="65"/>
      <c r="I24" s="65"/>
      <c r="J24" s="65">
        <f>ROUND(SUM(J23*$DF21),4)</f>
        <v>0</v>
      </c>
      <c r="K24" s="65"/>
      <c r="L24" s="65"/>
      <c r="M24" s="65"/>
      <c r="N24" s="65">
        <f>ROUND(SUM(N23*$DF21),4)</f>
        <v>0</v>
      </c>
      <c r="O24" s="65"/>
      <c r="P24" s="65"/>
      <c r="Q24" s="65"/>
      <c r="R24" s="65">
        <f>ROUND(SUM(R23*$DF21),4)</f>
        <v>0</v>
      </c>
      <c r="S24" s="65"/>
      <c r="T24" s="65"/>
      <c r="U24" s="65"/>
      <c r="V24" s="65">
        <f>ROUND(SUM(V23*$DF21),4)</f>
        <v>0</v>
      </c>
      <c r="W24" s="65"/>
      <c r="X24" s="65"/>
      <c r="Y24" s="65"/>
      <c r="Z24" s="65">
        <f>ROUND(SUM(Z23*$DF21),4)</f>
        <v>0</v>
      </c>
      <c r="AA24" s="65"/>
      <c r="AB24" s="65"/>
      <c r="AC24" s="65"/>
      <c r="AD24" s="65">
        <f>ROUND(SUM(AD23*$DF21),4)</f>
        <v>0</v>
      </c>
      <c r="AE24" s="65"/>
      <c r="AF24" s="65"/>
      <c r="AG24" s="65"/>
      <c r="AH24" s="65">
        <f t="shared" ref="AH24" si="48">ROUND(SUM(AH23*$DF21),4)</f>
        <v>0</v>
      </c>
      <c r="AI24" s="65"/>
      <c r="AJ24" s="65"/>
      <c r="AK24" s="65"/>
      <c r="AL24" s="65">
        <f t="shared" ref="AL24" si="49">ROUND(SUM(AL23*$DF21),4)</f>
        <v>0</v>
      </c>
      <c r="AM24" s="65"/>
      <c r="AN24" s="65"/>
      <c r="AO24" s="65"/>
      <c r="AP24" s="65">
        <f t="shared" ref="AP24" si="50">ROUND(SUM(AP23*$DF21),4)</f>
        <v>0</v>
      </c>
      <c r="AQ24" s="65"/>
      <c r="AR24" s="65"/>
      <c r="AS24" s="65"/>
      <c r="AT24" s="65">
        <f t="shared" ref="AT24" si="51">ROUND(SUM(AT23*$DF21),4)</f>
        <v>0</v>
      </c>
      <c r="AU24" s="65"/>
      <c r="AV24" s="65"/>
      <c r="AW24" s="65"/>
      <c r="AX24" s="65">
        <f t="shared" ref="AX24" si="52">ROUND(SUM(AX23*$DF21),4)</f>
        <v>0</v>
      </c>
      <c r="AY24" s="65"/>
      <c r="AZ24" s="65"/>
      <c r="BA24" s="65"/>
      <c r="BB24" s="65">
        <f t="shared" ref="BB24" si="53">ROUND(SUM(BB23*$DF21),4)</f>
        <v>0</v>
      </c>
      <c r="BC24" s="65"/>
      <c r="BD24" s="65"/>
      <c r="BE24" s="65"/>
      <c r="BF24" s="65">
        <f t="shared" ref="BF24" si="54">ROUND(SUM(BF23*$DF21),4)</f>
        <v>0</v>
      </c>
      <c r="BG24" s="65"/>
      <c r="BH24" s="65"/>
      <c r="BI24" s="65"/>
      <c r="BJ24" s="65">
        <f t="shared" ref="BJ24" si="55">ROUND(SUM(BJ23*$DF21),4)</f>
        <v>0</v>
      </c>
      <c r="BK24" s="65"/>
      <c r="BL24" s="65"/>
      <c r="BM24" s="65"/>
      <c r="BN24" s="65">
        <f t="shared" ref="BN24" si="56">ROUND(SUM(BN23*$DF21),4)</f>
        <v>0</v>
      </c>
      <c r="BO24" s="65"/>
      <c r="BP24" s="65"/>
      <c r="BQ24" s="65"/>
      <c r="BR24" s="65">
        <f t="shared" ref="BR24" si="57">ROUND(SUM(BR23*$DF21),4)</f>
        <v>0</v>
      </c>
      <c r="BS24" s="65"/>
      <c r="BT24" s="65"/>
      <c r="BU24" s="65"/>
      <c r="BV24" s="65">
        <f t="shared" ref="BV24" si="58">ROUND(SUM(BV23*$DF21),4)</f>
        <v>0</v>
      </c>
      <c r="BW24" s="65"/>
      <c r="BX24" s="65"/>
      <c r="BY24" s="65"/>
      <c r="BZ24" s="65">
        <f t="shared" ref="BZ24" si="59">ROUND(SUM(BZ23*$DF21),4)</f>
        <v>0</v>
      </c>
      <c r="CA24" s="65"/>
      <c r="CB24" s="65"/>
      <c r="CC24" s="65"/>
      <c r="CD24" s="65">
        <f t="shared" ref="CD24" si="60">ROUND(SUM(CD23*$DF21),4)</f>
        <v>0</v>
      </c>
      <c r="CE24" s="65"/>
      <c r="CF24" s="65"/>
      <c r="CG24" s="65"/>
      <c r="CH24" s="65">
        <f t="shared" ref="CH24" si="61">ROUND(SUM(CH23*$DF21),4)</f>
        <v>0</v>
      </c>
      <c r="CI24" s="65"/>
      <c r="CJ24" s="65"/>
      <c r="CK24" s="65"/>
      <c r="CL24" s="65">
        <f t="shared" ref="CL24" si="62">ROUND(SUM(CL23*$DF21),4)</f>
        <v>0</v>
      </c>
      <c r="CM24" s="65"/>
      <c r="CN24" s="65"/>
      <c r="CO24" s="65"/>
      <c r="CP24" s="65">
        <f t="shared" ref="CP24" si="63">ROUND(SUM(CP23*$DF21),4)</f>
        <v>0</v>
      </c>
      <c r="CQ24" s="65"/>
      <c r="CR24" s="65"/>
      <c r="CS24" s="65"/>
      <c r="CT24" s="62"/>
      <c r="CU24" s="63"/>
      <c r="CV24" s="63"/>
      <c r="CW24" s="64"/>
      <c r="CX24" s="62"/>
      <c r="CY24" s="63"/>
      <c r="CZ24" s="63"/>
      <c r="DA24" s="64"/>
      <c r="DB24" s="62"/>
      <c r="DC24" s="63"/>
      <c r="DD24" s="63"/>
      <c r="DE24" s="64"/>
      <c r="DF24" s="36"/>
    </row>
    <row r="25" spans="1:110" ht="15.75" hidden="1" customHeight="1">
      <c r="A25" s="38" t="s">
        <v>16</v>
      </c>
      <c r="B25" s="73"/>
      <c r="C25" s="74"/>
      <c r="D25" s="74"/>
      <c r="E25" s="75"/>
      <c r="F25" s="72"/>
      <c r="G25" s="72"/>
      <c r="H25" s="72"/>
      <c r="I25" s="72"/>
      <c r="J25" s="69"/>
      <c r="K25" s="70"/>
      <c r="L25" s="70"/>
      <c r="M25" s="71"/>
      <c r="N25" s="69"/>
      <c r="O25" s="70"/>
      <c r="P25" s="70"/>
      <c r="Q25" s="71"/>
      <c r="R25" s="72"/>
      <c r="S25" s="72"/>
      <c r="T25" s="72"/>
      <c r="U25" s="72"/>
      <c r="V25" s="69"/>
      <c r="W25" s="70"/>
      <c r="X25" s="70"/>
      <c r="Y25" s="71"/>
      <c r="Z25" s="69"/>
      <c r="AA25" s="70"/>
      <c r="AB25" s="70"/>
      <c r="AC25" s="71"/>
      <c r="AD25" s="69"/>
      <c r="AE25" s="70"/>
      <c r="AF25" s="70"/>
      <c r="AG25" s="71"/>
      <c r="AH25" s="69"/>
      <c r="AI25" s="70"/>
      <c r="AJ25" s="70"/>
      <c r="AK25" s="71"/>
      <c r="AL25" s="69"/>
      <c r="AM25" s="70"/>
      <c r="AN25" s="70"/>
      <c r="AO25" s="71"/>
      <c r="AP25" s="69"/>
      <c r="AQ25" s="70"/>
      <c r="AR25" s="70"/>
      <c r="AS25" s="71"/>
      <c r="AT25" s="69"/>
      <c r="AU25" s="70"/>
      <c r="AV25" s="70"/>
      <c r="AW25" s="71"/>
      <c r="AX25" s="69"/>
      <c r="AY25" s="70"/>
      <c r="AZ25" s="70"/>
      <c r="BA25" s="71"/>
      <c r="BB25" s="69"/>
      <c r="BC25" s="70"/>
      <c r="BD25" s="70"/>
      <c r="BE25" s="71"/>
      <c r="BF25" s="69"/>
      <c r="BG25" s="70"/>
      <c r="BH25" s="70"/>
      <c r="BI25" s="71"/>
      <c r="BJ25" s="69"/>
      <c r="BK25" s="70"/>
      <c r="BL25" s="70"/>
      <c r="BM25" s="71"/>
      <c r="BN25" s="69"/>
      <c r="BO25" s="70"/>
      <c r="BP25" s="70"/>
      <c r="BQ25" s="71"/>
      <c r="BR25" s="69"/>
      <c r="BS25" s="70"/>
      <c r="BT25" s="70"/>
      <c r="BU25" s="71"/>
      <c r="BV25" s="69"/>
      <c r="BW25" s="70"/>
      <c r="BX25" s="70"/>
      <c r="BY25" s="71"/>
      <c r="BZ25" s="69"/>
      <c r="CA25" s="70"/>
      <c r="CB25" s="70"/>
      <c r="CC25" s="71"/>
      <c r="CD25" s="69"/>
      <c r="CE25" s="70"/>
      <c r="CF25" s="70"/>
      <c r="CG25" s="71"/>
      <c r="CH25" s="69"/>
      <c r="CI25" s="70"/>
      <c r="CJ25" s="70"/>
      <c r="CK25" s="71"/>
      <c r="CL25" s="69"/>
      <c r="CM25" s="70"/>
      <c r="CN25" s="70"/>
      <c r="CO25" s="71"/>
      <c r="CP25" s="69"/>
      <c r="CQ25" s="70"/>
      <c r="CR25" s="70"/>
      <c r="CS25" s="71"/>
      <c r="CT25" s="69"/>
      <c r="CU25" s="70"/>
      <c r="CV25" s="70"/>
      <c r="CW25" s="71"/>
      <c r="CX25" s="69"/>
      <c r="CY25" s="70"/>
      <c r="CZ25" s="70"/>
      <c r="DA25" s="71"/>
      <c r="DB25" s="69"/>
      <c r="DC25" s="70"/>
      <c r="DD25" s="70"/>
      <c r="DE25" s="71"/>
      <c r="DF25" s="26"/>
    </row>
    <row r="26" spans="1:110" hidden="1">
      <c r="A26" s="27"/>
      <c r="B26" s="28"/>
      <c r="C26" s="29"/>
      <c r="D26" s="29"/>
      <c r="E26" s="30"/>
      <c r="F26" s="31"/>
      <c r="G26" s="32"/>
      <c r="H26" s="32"/>
      <c r="I26" s="33"/>
      <c r="J26" s="31"/>
      <c r="K26" s="32"/>
      <c r="L26" s="32"/>
      <c r="M26" s="33"/>
      <c r="N26" s="31"/>
      <c r="O26" s="32"/>
      <c r="P26" s="32"/>
      <c r="Q26" s="33"/>
      <c r="R26" s="31"/>
      <c r="S26" s="32"/>
      <c r="T26" s="32"/>
      <c r="U26" s="33"/>
      <c r="V26" s="31"/>
      <c r="W26" s="32"/>
      <c r="X26" s="32"/>
      <c r="Y26" s="33"/>
      <c r="Z26" s="31"/>
      <c r="AA26" s="32"/>
      <c r="AB26" s="32"/>
      <c r="AC26" s="33"/>
      <c r="AD26" s="31"/>
      <c r="AE26" s="32"/>
      <c r="AF26" s="32"/>
      <c r="AG26" s="33"/>
      <c r="AH26" s="31"/>
      <c r="AI26" s="32"/>
      <c r="AJ26" s="32"/>
      <c r="AK26" s="33"/>
      <c r="AL26" s="31"/>
      <c r="AM26" s="32"/>
      <c r="AN26" s="32"/>
      <c r="AO26" s="33"/>
      <c r="AP26" s="31"/>
      <c r="AQ26" s="32"/>
      <c r="AR26" s="32"/>
      <c r="AS26" s="33"/>
      <c r="AT26" s="31"/>
      <c r="AU26" s="32"/>
      <c r="AV26" s="32"/>
      <c r="AW26" s="33"/>
      <c r="AX26" s="31"/>
      <c r="AY26" s="32"/>
      <c r="AZ26" s="32"/>
      <c r="BA26" s="33"/>
      <c r="BB26" s="31"/>
      <c r="BC26" s="32"/>
      <c r="BD26" s="32"/>
      <c r="BE26" s="33"/>
      <c r="BF26" s="31"/>
      <c r="BG26" s="32"/>
      <c r="BH26" s="32"/>
      <c r="BI26" s="33"/>
      <c r="BJ26" s="31"/>
      <c r="BK26" s="32"/>
      <c r="BL26" s="32"/>
      <c r="BM26" s="33"/>
      <c r="BN26" s="31"/>
      <c r="BO26" s="32"/>
      <c r="BP26" s="32"/>
      <c r="BQ26" s="33"/>
      <c r="BR26" s="31"/>
      <c r="BS26" s="32"/>
      <c r="BT26" s="32"/>
      <c r="BU26" s="33"/>
      <c r="BV26" s="31"/>
      <c r="BW26" s="32"/>
      <c r="BX26" s="32"/>
      <c r="BY26" s="33"/>
      <c r="BZ26" s="31"/>
      <c r="CA26" s="32"/>
      <c r="CB26" s="32"/>
      <c r="CC26" s="33"/>
      <c r="CD26" s="31"/>
      <c r="CE26" s="32"/>
      <c r="CF26" s="32"/>
      <c r="CG26" s="33"/>
      <c r="CH26" s="31"/>
      <c r="CI26" s="32"/>
      <c r="CJ26" s="32"/>
      <c r="CK26" s="33"/>
      <c r="CL26" s="31"/>
      <c r="CM26" s="32"/>
      <c r="CN26" s="32"/>
      <c r="CO26" s="33"/>
      <c r="CP26" s="31"/>
      <c r="CQ26" s="32"/>
      <c r="CR26" s="32"/>
      <c r="CS26" s="33"/>
      <c r="CT26" s="31"/>
      <c r="CU26" s="32"/>
      <c r="CV26" s="32"/>
      <c r="CW26" s="33"/>
      <c r="CX26" s="31"/>
      <c r="CY26" s="32"/>
      <c r="CZ26" s="32"/>
      <c r="DA26" s="33"/>
      <c r="DB26" s="31"/>
      <c r="DC26" s="32"/>
      <c r="DD26" s="32"/>
      <c r="DE26" s="33"/>
      <c r="DF26" s="34"/>
    </row>
    <row r="27" spans="1:110" hidden="1">
      <c r="A27" s="35"/>
      <c r="B27" s="76">
        <v>4.3200000000000002E-2</v>
      </c>
      <c r="C27" s="76"/>
      <c r="D27" s="76"/>
      <c r="E27" s="76"/>
      <c r="F27" s="76">
        <v>4.1599999999999998E-2</v>
      </c>
      <c r="G27" s="76"/>
      <c r="H27" s="76"/>
      <c r="I27" s="76"/>
      <c r="J27" s="76">
        <v>4.1599999999999998E-2</v>
      </c>
      <c r="K27" s="76"/>
      <c r="L27" s="76"/>
      <c r="M27" s="76"/>
      <c r="N27" s="76">
        <v>4.1599999999999998E-2</v>
      </c>
      <c r="O27" s="76"/>
      <c r="P27" s="76"/>
      <c r="Q27" s="76"/>
      <c r="R27" s="76">
        <v>4.1599999999999998E-2</v>
      </c>
      <c r="S27" s="76"/>
      <c r="T27" s="76"/>
      <c r="U27" s="76"/>
      <c r="V27" s="76">
        <v>4.1599999999999998E-2</v>
      </c>
      <c r="W27" s="76"/>
      <c r="X27" s="76"/>
      <c r="Y27" s="76"/>
      <c r="Z27" s="76">
        <v>4.1599999999999998E-2</v>
      </c>
      <c r="AA27" s="76"/>
      <c r="AB27" s="76"/>
      <c r="AC27" s="76"/>
      <c r="AD27" s="76">
        <v>4.1599999999999998E-2</v>
      </c>
      <c r="AE27" s="76"/>
      <c r="AF27" s="76"/>
      <c r="AG27" s="76"/>
      <c r="AH27" s="76">
        <v>4.1599999999999998E-2</v>
      </c>
      <c r="AI27" s="76"/>
      <c r="AJ27" s="76"/>
      <c r="AK27" s="76"/>
      <c r="AL27" s="76">
        <v>4.1599999999999998E-2</v>
      </c>
      <c r="AM27" s="76"/>
      <c r="AN27" s="76"/>
      <c r="AO27" s="76"/>
      <c r="AP27" s="76">
        <v>4.1599999999999998E-2</v>
      </c>
      <c r="AQ27" s="76"/>
      <c r="AR27" s="76"/>
      <c r="AS27" s="76"/>
      <c r="AT27" s="76">
        <v>4.1599999999999998E-2</v>
      </c>
      <c r="AU27" s="76"/>
      <c r="AV27" s="76"/>
      <c r="AW27" s="76"/>
      <c r="AX27" s="76">
        <v>4.1599999999999998E-2</v>
      </c>
      <c r="AY27" s="76"/>
      <c r="AZ27" s="76"/>
      <c r="BA27" s="76"/>
      <c r="BB27" s="76">
        <v>4.1599999999999998E-2</v>
      </c>
      <c r="BC27" s="76"/>
      <c r="BD27" s="76"/>
      <c r="BE27" s="76"/>
      <c r="BF27" s="76">
        <v>4.1599999999999998E-2</v>
      </c>
      <c r="BG27" s="76"/>
      <c r="BH27" s="76"/>
      <c r="BI27" s="76"/>
      <c r="BJ27" s="76">
        <v>4.1599999999999998E-2</v>
      </c>
      <c r="BK27" s="76"/>
      <c r="BL27" s="76"/>
      <c r="BM27" s="76"/>
      <c r="BN27" s="76">
        <v>4.1599999999999998E-2</v>
      </c>
      <c r="BO27" s="76"/>
      <c r="BP27" s="76"/>
      <c r="BQ27" s="76"/>
      <c r="BR27" s="76">
        <v>4.1599999999999998E-2</v>
      </c>
      <c r="BS27" s="76"/>
      <c r="BT27" s="76"/>
      <c r="BU27" s="76"/>
      <c r="BV27" s="76">
        <v>4.1599999999999998E-2</v>
      </c>
      <c r="BW27" s="76"/>
      <c r="BX27" s="76"/>
      <c r="BY27" s="76"/>
      <c r="BZ27" s="76">
        <v>4.1599999999999998E-2</v>
      </c>
      <c r="CA27" s="76"/>
      <c r="CB27" s="76"/>
      <c r="CC27" s="76"/>
      <c r="CD27" s="76">
        <v>4.1599999999999998E-2</v>
      </c>
      <c r="CE27" s="76"/>
      <c r="CF27" s="76"/>
      <c r="CG27" s="76"/>
      <c r="CH27" s="76">
        <v>4.1599999999999998E-2</v>
      </c>
      <c r="CI27" s="76"/>
      <c r="CJ27" s="76"/>
      <c r="CK27" s="76"/>
      <c r="CL27" s="76">
        <v>4.1599999999999998E-2</v>
      </c>
      <c r="CM27" s="76"/>
      <c r="CN27" s="76"/>
      <c r="CO27" s="76"/>
      <c r="CP27" s="76">
        <v>4.1599999999999998E-2</v>
      </c>
      <c r="CQ27" s="76"/>
      <c r="CR27" s="76"/>
      <c r="CS27" s="76"/>
      <c r="CT27" s="53"/>
      <c r="CU27" s="54"/>
      <c r="CV27" s="54"/>
      <c r="CW27" s="55"/>
      <c r="CX27" s="53"/>
      <c r="CY27" s="54"/>
      <c r="CZ27" s="54"/>
      <c r="DA27" s="55"/>
      <c r="DB27" s="53"/>
      <c r="DC27" s="54"/>
      <c r="DD27" s="54"/>
      <c r="DE27" s="55"/>
      <c r="DF27" s="36"/>
    </row>
    <row r="28" spans="1:110" hidden="1">
      <c r="A28" s="35"/>
      <c r="B28" s="65">
        <f>ROUND(SUM(B27*$DF25),4)</f>
        <v>0</v>
      </c>
      <c r="C28" s="65"/>
      <c r="D28" s="65"/>
      <c r="E28" s="65"/>
      <c r="F28" s="65">
        <f>ROUND(SUM(F27*$DF25),4)</f>
        <v>0</v>
      </c>
      <c r="G28" s="65"/>
      <c r="H28" s="65"/>
      <c r="I28" s="65"/>
      <c r="J28" s="65">
        <f>ROUND(SUM(J27*$DF25),4)</f>
        <v>0</v>
      </c>
      <c r="K28" s="65"/>
      <c r="L28" s="65"/>
      <c r="M28" s="65"/>
      <c r="N28" s="65">
        <f>ROUND(SUM(N27*$DF25),4)</f>
        <v>0</v>
      </c>
      <c r="O28" s="65"/>
      <c r="P28" s="65"/>
      <c r="Q28" s="65"/>
      <c r="R28" s="65">
        <f>ROUND(SUM(R27*$DF25),4)</f>
        <v>0</v>
      </c>
      <c r="S28" s="65"/>
      <c r="T28" s="65"/>
      <c r="U28" s="65"/>
      <c r="V28" s="65">
        <f>ROUND(SUM(V27*$DF25),4)</f>
        <v>0</v>
      </c>
      <c r="W28" s="65"/>
      <c r="X28" s="65"/>
      <c r="Y28" s="65"/>
      <c r="Z28" s="65">
        <f>ROUND(SUM(Z27*$DF25),4)</f>
        <v>0</v>
      </c>
      <c r="AA28" s="65"/>
      <c r="AB28" s="65"/>
      <c r="AC28" s="65"/>
      <c r="AD28" s="65">
        <f>ROUND(SUM(AD27*$DF25),4)</f>
        <v>0</v>
      </c>
      <c r="AE28" s="65"/>
      <c r="AF28" s="65"/>
      <c r="AG28" s="65"/>
      <c r="AH28" s="65">
        <f t="shared" ref="AH28" si="64">ROUND(SUM(AH27*$DF25),4)</f>
        <v>0</v>
      </c>
      <c r="AI28" s="65"/>
      <c r="AJ28" s="65"/>
      <c r="AK28" s="65"/>
      <c r="AL28" s="65">
        <f t="shared" ref="AL28" si="65">ROUND(SUM(AL27*$DF25),4)</f>
        <v>0</v>
      </c>
      <c r="AM28" s="65"/>
      <c r="AN28" s="65"/>
      <c r="AO28" s="65"/>
      <c r="AP28" s="65">
        <f t="shared" ref="AP28" si="66">ROUND(SUM(AP27*$DF25),4)</f>
        <v>0</v>
      </c>
      <c r="AQ28" s="65"/>
      <c r="AR28" s="65"/>
      <c r="AS28" s="65"/>
      <c r="AT28" s="65">
        <f t="shared" ref="AT28" si="67">ROUND(SUM(AT27*$DF25),4)</f>
        <v>0</v>
      </c>
      <c r="AU28" s="65"/>
      <c r="AV28" s="65"/>
      <c r="AW28" s="65"/>
      <c r="AX28" s="65">
        <f t="shared" ref="AX28" si="68">ROUND(SUM(AX27*$DF25),4)</f>
        <v>0</v>
      </c>
      <c r="AY28" s="65"/>
      <c r="AZ28" s="65"/>
      <c r="BA28" s="65"/>
      <c r="BB28" s="65">
        <f t="shared" ref="BB28" si="69">ROUND(SUM(BB27*$DF25),4)</f>
        <v>0</v>
      </c>
      <c r="BC28" s="65"/>
      <c r="BD28" s="65"/>
      <c r="BE28" s="65"/>
      <c r="BF28" s="65">
        <f t="shared" ref="BF28" si="70">ROUND(SUM(BF27*$DF25),4)</f>
        <v>0</v>
      </c>
      <c r="BG28" s="65"/>
      <c r="BH28" s="65"/>
      <c r="BI28" s="65"/>
      <c r="BJ28" s="65">
        <f t="shared" ref="BJ28" si="71">ROUND(SUM(BJ27*$DF25),4)</f>
        <v>0</v>
      </c>
      <c r="BK28" s="65"/>
      <c r="BL28" s="65"/>
      <c r="BM28" s="65"/>
      <c r="BN28" s="65">
        <f t="shared" ref="BN28" si="72">ROUND(SUM(BN27*$DF25),4)</f>
        <v>0</v>
      </c>
      <c r="BO28" s="65"/>
      <c r="BP28" s="65"/>
      <c r="BQ28" s="65"/>
      <c r="BR28" s="65">
        <f t="shared" ref="BR28" si="73">ROUND(SUM(BR27*$DF25),4)</f>
        <v>0</v>
      </c>
      <c r="BS28" s="65"/>
      <c r="BT28" s="65"/>
      <c r="BU28" s="65"/>
      <c r="BV28" s="65">
        <f t="shared" ref="BV28" si="74">ROUND(SUM(BV27*$DF25),4)</f>
        <v>0</v>
      </c>
      <c r="BW28" s="65"/>
      <c r="BX28" s="65"/>
      <c r="BY28" s="65"/>
      <c r="BZ28" s="65">
        <f t="shared" ref="BZ28" si="75">ROUND(SUM(BZ27*$DF25),4)</f>
        <v>0</v>
      </c>
      <c r="CA28" s="65"/>
      <c r="CB28" s="65"/>
      <c r="CC28" s="65"/>
      <c r="CD28" s="65">
        <f t="shared" ref="CD28" si="76">ROUND(SUM(CD27*$DF25),4)</f>
        <v>0</v>
      </c>
      <c r="CE28" s="65"/>
      <c r="CF28" s="65"/>
      <c r="CG28" s="65"/>
      <c r="CH28" s="65">
        <f t="shared" ref="CH28" si="77">ROUND(SUM(CH27*$DF25),4)</f>
        <v>0</v>
      </c>
      <c r="CI28" s="65"/>
      <c r="CJ28" s="65"/>
      <c r="CK28" s="65"/>
      <c r="CL28" s="65">
        <f t="shared" ref="CL28" si="78">ROUND(SUM(CL27*$DF25),4)</f>
        <v>0</v>
      </c>
      <c r="CM28" s="65"/>
      <c r="CN28" s="65"/>
      <c r="CO28" s="65"/>
      <c r="CP28" s="65">
        <f t="shared" ref="CP28" si="79">ROUND(SUM(CP27*$DF25),4)</f>
        <v>0</v>
      </c>
      <c r="CQ28" s="65"/>
      <c r="CR28" s="65"/>
      <c r="CS28" s="65"/>
      <c r="CT28" s="62"/>
      <c r="CU28" s="63"/>
      <c r="CV28" s="63"/>
      <c r="CW28" s="64"/>
      <c r="CX28" s="62"/>
      <c r="CY28" s="63"/>
      <c r="CZ28" s="63"/>
      <c r="DA28" s="64"/>
      <c r="DB28" s="62"/>
      <c r="DC28" s="63"/>
      <c r="DD28" s="63"/>
      <c r="DE28" s="64"/>
      <c r="DF28" s="36"/>
    </row>
    <row r="29" spans="1:110" hidden="1">
      <c r="A29" s="25" t="s">
        <v>36</v>
      </c>
      <c r="B29" s="73"/>
      <c r="C29" s="74"/>
      <c r="D29" s="74"/>
      <c r="E29" s="75"/>
      <c r="F29" s="72"/>
      <c r="G29" s="72"/>
      <c r="H29" s="72"/>
      <c r="I29" s="72"/>
      <c r="J29" s="69"/>
      <c r="K29" s="70"/>
      <c r="L29" s="70"/>
      <c r="M29" s="71"/>
      <c r="N29" s="69"/>
      <c r="O29" s="70"/>
      <c r="P29" s="70"/>
      <c r="Q29" s="71"/>
      <c r="R29" s="72"/>
      <c r="S29" s="72"/>
      <c r="T29" s="72"/>
      <c r="U29" s="72"/>
      <c r="V29" s="69"/>
      <c r="W29" s="70"/>
      <c r="X29" s="70"/>
      <c r="Y29" s="71"/>
      <c r="Z29" s="69"/>
      <c r="AA29" s="70"/>
      <c r="AB29" s="70"/>
      <c r="AC29" s="71"/>
      <c r="AD29" s="69"/>
      <c r="AE29" s="70"/>
      <c r="AF29" s="70"/>
      <c r="AG29" s="71"/>
      <c r="AH29" s="69"/>
      <c r="AI29" s="70"/>
      <c r="AJ29" s="70"/>
      <c r="AK29" s="71"/>
      <c r="AL29" s="69"/>
      <c r="AM29" s="70"/>
      <c r="AN29" s="70"/>
      <c r="AO29" s="71"/>
      <c r="AP29" s="69"/>
      <c r="AQ29" s="70"/>
      <c r="AR29" s="70"/>
      <c r="AS29" s="71"/>
      <c r="AT29" s="69"/>
      <c r="AU29" s="70"/>
      <c r="AV29" s="70"/>
      <c r="AW29" s="71"/>
      <c r="AX29" s="69"/>
      <c r="AY29" s="70"/>
      <c r="AZ29" s="70"/>
      <c r="BA29" s="71"/>
      <c r="BB29" s="69"/>
      <c r="BC29" s="70"/>
      <c r="BD29" s="70"/>
      <c r="BE29" s="71"/>
      <c r="BF29" s="69"/>
      <c r="BG29" s="70"/>
      <c r="BH29" s="70"/>
      <c r="BI29" s="71"/>
      <c r="BJ29" s="69"/>
      <c r="BK29" s="70"/>
      <c r="BL29" s="70"/>
      <c r="BM29" s="71"/>
      <c r="BN29" s="69"/>
      <c r="BO29" s="70"/>
      <c r="BP29" s="70"/>
      <c r="BQ29" s="71"/>
      <c r="BR29" s="69"/>
      <c r="BS29" s="70"/>
      <c r="BT29" s="70"/>
      <c r="BU29" s="71"/>
      <c r="BV29" s="69"/>
      <c r="BW29" s="70"/>
      <c r="BX29" s="70"/>
      <c r="BY29" s="71"/>
      <c r="BZ29" s="69"/>
      <c r="CA29" s="70"/>
      <c r="CB29" s="70"/>
      <c r="CC29" s="71"/>
      <c r="CD29" s="69"/>
      <c r="CE29" s="70"/>
      <c r="CF29" s="70"/>
      <c r="CG29" s="71"/>
      <c r="CH29" s="69"/>
      <c r="CI29" s="70"/>
      <c r="CJ29" s="70"/>
      <c r="CK29" s="71"/>
      <c r="CL29" s="69"/>
      <c r="CM29" s="70"/>
      <c r="CN29" s="70"/>
      <c r="CO29" s="71"/>
      <c r="CP29" s="69"/>
      <c r="CQ29" s="70"/>
      <c r="CR29" s="70"/>
      <c r="CS29" s="71"/>
      <c r="CT29" s="69"/>
      <c r="CU29" s="70"/>
      <c r="CV29" s="70"/>
      <c r="CW29" s="71"/>
      <c r="CX29" s="69"/>
      <c r="CY29" s="70"/>
      <c r="CZ29" s="70"/>
      <c r="DA29" s="71"/>
      <c r="DB29" s="69"/>
      <c r="DC29" s="70"/>
      <c r="DD29" s="70"/>
      <c r="DE29" s="71"/>
      <c r="DF29" s="26"/>
    </row>
    <row r="30" spans="1:110" hidden="1">
      <c r="A30" s="27"/>
      <c r="B30" s="28"/>
      <c r="C30" s="29"/>
      <c r="D30" s="29"/>
      <c r="E30" s="30"/>
      <c r="F30" s="31"/>
      <c r="G30" s="32"/>
      <c r="H30" s="32"/>
      <c r="I30" s="33"/>
      <c r="J30" s="31"/>
      <c r="K30" s="32"/>
      <c r="L30" s="32"/>
      <c r="M30" s="33"/>
      <c r="N30" s="31"/>
      <c r="O30" s="32"/>
      <c r="P30" s="32"/>
      <c r="Q30" s="33"/>
      <c r="R30" s="31"/>
      <c r="S30" s="32"/>
      <c r="T30" s="32"/>
      <c r="U30" s="33"/>
      <c r="V30" s="31"/>
      <c r="W30" s="32"/>
      <c r="X30" s="32"/>
      <c r="Y30" s="33"/>
      <c r="Z30" s="31"/>
      <c r="AA30" s="32"/>
      <c r="AB30" s="32"/>
      <c r="AC30" s="33"/>
      <c r="AD30" s="31"/>
      <c r="AE30" s="32"/>
      <c r="AF30" s="32"/>
      <c r="AG30" s="33"/>
      <c r="AH30" s="31"/>
      <c r="AI30" s="32"/>
      <c r="AJ30" s="32"/>
      <c r="AK30" s="33"/>
      <c r="AL30" s="31"/>
      <c r="AM30" s="32"/>
      <c r="AN30" s="32"/>
      <c r="AO30" s="33"/>
      <c r="AP30" s="31"/>
      <c r="AQ30" s="32"/>
      <c r="AR30" s="32"/>
      <c r="AS30" s="33"/>
      <c r="AT30" s="31"/>
      <c r="AU30" s="32"/>
      <c r="AV30" s="32"/>
      <c r="AW30" s="33"/>
      <c r="AX30" s="31"/>
      <c r="AY30" s="32"/>
      <c r="AZ30" s="32"/>
      <c r="BA30" s="33"/>
      <c r="BB30" s="31"/>
      <c r="BC30" s="32"/>
      <c r="BD30" s="32"/>
      <c r="BE30" s="33"/>
      <c r="BF30" s="31"/>
      <c r="BG30" s="32"/>
      <c r="BH30" s="32"/>
      <c r="BI30" s="33"/>
      <c r="BJ30" s="31"/>
      <c r="BK30" s="32"/>
      <c r="BL30" s="32"/>
      <c r="BM30" s="33"/>
      <c r="BN30" s="31"/>
      <c r="BO30" s="32"/>
      <c r="BP30" s="32"/>
      <c r="BQ30" s="33"/>
      <c r="BR30" s="31"/>
      <c r="BS30" s="32"/>
      <c r="BT30" s="32"/>
      <c r="BU30" s="33"/>
      <c r="BV30" s="31"/>
      <c r="BW30" s="32"/>
      <c r="BX30" s="32"/>
      <c r="BY30" s="33"/>
      <c r="BZ30" s="31"/>
      <c r="CA30" s="32"/>
      <c r="CB30" s="32"/>
      <c r="CC30" s="33"/>
      <c r="CD30" s="31"/>
      <c r="CE30" s="32"/>
      <c r="CF30" s="32"/>
      <c r="CG30" s="33"/>
      <c r="CH30" s="31"/>
      <c r="CI30" s="32"/>
      <c r="CJ30" s="32"/>
      <c r="CK30" s="33"/>
      <c r="CL30" s="31"/>
      <c r="CM30" s="32"/>
      <c r="CN30" s="32"/>
      <c r="CO30" s="33"/>
      <c r="CP30" s="31"/>
      <c r="CQ30" s="32"/>
      <c r="CR30" s="32"/>
      <c r="CS30" s="33"/>
      <c r="CT30" s="31"/>
      <c r="CU30" s="32"/>
      <c r="CV30" s="32"/>
      <c r="CW30" s="33"/>
      <c r="CX30" s="31"/>
      <c r="CY30" s="32"/>
      <c r="CZ30" s="32"/>
      <c r="DA30" s="33"/>
      <c r="DB30" s="31"/>
      <c r="DC30" s="32"/>
      <c r="DD30" s="32"/>
      <c r="DE30" s="33"/>
      <c r="DF30" s="34"/>
    </row>
    <row r="31" spans="1:110" hidden="1">
      <c r="A31" s="35"/>
      <c r="B31" s="76">
        <v>4.3200000000000002E-2</v>
      </c>
      <c r="C31" s="76"/>
      <c r="D31" s="76"/>
      <c r="E31" s="76"/>
      <c r="F31" s="76">
        <v>4.1599999999999998E-2</v>
      </c>
      <c r="G31" s="76"/>
      <c r="H31" s="76"/>
      <c r="I31" s="76"/>
      <c r="J31" s="76">
        <v>4.1599999999999998E-2</v>
      </c>
      <c r="K31" s="76"/>
      <c r="L31" s="76"/>
      <c r="M31" s="76"/>
      <c r="N31" s="76">
        <v>4.1599999999999998E-2</v>
      </c>
      <c r="O31" s="76"/>
      <c r="P31" s="76"/>
      <c r="Q31" s="76"/>
      <c r="R31" s="76">
        <v>4.1599999999999998E-2</v>
      </c>
      <c r="S31" s="76"/>
      <c r="T31" s="76"/>
      <c r="U31" s="76"/>
      <c r="V31" s="76">
        <v>4.1599999999999998E-2</v>
      </c>
      <c r="W31" s="76"/>
      <c r="X31" s="76"/>
      <c r="Y31" s="76"/>
      <c r="Z31" s="76">
        <v>4.1599999999999998E-2</v>
      </c>
      <c r="AA31" s="76"/>
      <c r="AB31" s="76"/>
      <c r="AC31" s="76"/>
      <c r="AD31" s="76">
        <v>4.1599999999999998E-2</v>
      </c>
      <c r="AE31" s="76"/>
      <c r="AF31" s="76"/>
      <c r="AG31" s="76"/>
      <c r="AH31" s="76">
        <v>4.1599999999999998E-2</v>
      </c>
      <c r="AI31" s="76"/>
      <c r="AJ31" s="76"/>
      <c r="AK31" s="76"/>
      <c r="AL31" s="76">
        <v>4.1599999999999998E-2</v>
      </c>
      <c r="AM31" s="76"/>
      <c r="AN31" s="76"/>
      <c r="AO31" s="76"/>
      <c r="AP31" s="76">
        <v>4.1599999999999998E-2</v>
      </c>
      <c r="AQ31" s="76"/>
      <c r="AR31" s="76"/>
      <c r="AS31" s="76"/>
      <c r="AT31" s="76">
        <v>4.1599999999999998E-2</v>
      </c>
      <c r="AU31" s="76"/>
      <c r="AV31" s="76"/>
      <c r="AW31" s="76"/>
      <c r="AX31" s="76">
        <v>4.1599999999999998E-2</v>
      </c>
      <c r="AY31" s="76"/>
      <c r="AZ31" s="76"/>
      <c r="BA31" s="76"/>
      <c r="BB31" s="76">
        <v>4.1599999999999998E-2</v>
      </c>
      <c r="BC31" s="76"/>
      <c r="BD31" s="76"/>
      <c r="BE31" s="76"/>
      <c r="BF31" s="76">
        <v>4.1599999999999998E-2</v>
      </c>
      <c r="BG31" s="76"/>
      <c r="BH31" s="76"/>
      <c r="BI31" s="76"/>
      <c r="BJ31" s="76">
        <v>4.1599999999999998E-2</v>
      </c>
      <c r="BK31" s="76"/>
      <c r="BL31" s="76"/>
      <c r="BM31" s="76"/>
      <c r="BN31" s="76">
        <v>4.1599999999999998E-2</v>
      </c>
      <c r="BO31" s="76"/>
      <c r="BP31" s="76"/>
      <c r="BQ31" s="76"/>
      <c r="BR31" s="76">
        <v>4.1599999999999998E-2</v>
      </c>
      <c r="BS31" s="76"/>
      <c r="BT31" s="76"/>
      <c r="BU31" s="76"/>
      <c r="BV31" s="76">
        <v>4.1599999999999998E-2</v>
      </c>
      <c r="BW31" s="76"/>
      <c r="BX31" s="76"/>
      <c r="BY31" s="76"/>
      <c r="BZ31" s="76">
        <v>4.1599999999999998E-2</v>
      </c>
      <c r="CA31" s="76"/>
      <c r="CB31" s="76"/>
      <c r="CC31" s="76"/>
      <c r="CD31" s="76">
        <v>4.1599999999999998E-2</v>
      </c>
      <c r="CE31" s="76"/>
      <c r="CF31" s="76"/>
      <c r="CG31" s="76"/>
      <c r="CH31" s="76">
        <v>4.1599999999999998E-2</v>
      </c>
      <c r="CI31" s="76"/>
      <c r="CJ31" s="76"/>
      <c r="CK31" s="76"/>
      <c r="CL31" s="76">
        <v>4.1599999999999998E-2</v>
      </c>
      <c r="CM31" s="76"/>
      <c r="CN31" s="76"/>
      <c r="CO31" s="76"/>
      <c r="CP31" s="76">
        <v>4.1599999999999998E-2</v>
      </c>
      <c r="CQ31" s="76"/>
      <c r="CR31" s="76"/>
      <c r="CS31" s="76"/>
      <c r="CT31" s="53"/>
      <c r="CU31" s="54"/>
      <c r="CV31" s="54"/>
      <c r="CW31" s="55"/>
      <c r="CX31" s="53"/>
      <c r="CY31" s="54"/>
      <c r="CZ31" s="54"/>
      <c r="DA31" s="55"/>
      <c r="DB31" s="53"/>
      <c r="DC31" s="54"/>
      <c r="DD31" s="54"/>
      <c r="DE31" s="55"/>
      <c r="DF31" s="36"/>
    </row>
    <row r="32" spans="1:110" hidden="1">
      <c r="A32" s="35"/>
      <c r="B32" s="65">
        <f>ROUND(SUM(B31*$DF29),4)</f>
        <v>0</v>
      </c>
      <c r="C32" s="65"/>
      <c r="D32" s="65"/>
      <c r="E32" s="65"/>
      <c r="F32" s="65">
        <f>ROUND(SUM(F31*$DF29),4)</f>
        <v>0</v>
      </c>
      <c r="G32" s="65"/>
      <c r="H32" s="65"/>
      <c r="I32" s="65"/>
      <c r="J32" s="65">
        <f>ROUND(SUM(J31*$DF29),4)</f>
        <v>0</v>
      </c>
      <c r="K32" s="65"/>
      <c r="L32" s="65"/>
      <c r="M32" s="65"/>
      <c r="N32" s="65">
        <f>ROUND(SUM(N31*$DF29),4)</f>
        <v>0</v>
      </c>
      <c r="O32" s="65"/>
      <c r="P32" s="65"/>
      <c r="Q32" s="65"/>
      <c r="R32" s="65">
        <f>ROUND(SUM(R31*$DF29),4)</f>
        <v>0</v>
      </c>
      <c r="S32" s="65"/>
      <c r="T32" s="65"/>
      <c r="U32" s="65"/>
      <c r="V32" s="65">
        <f>ROUND(SUM(V31*$DF29),4)</f>
        <v>0</v>
      </c>
      <c r="W32" s="65"/>
      <c r="X32" s="65"/>
      <c r="Y32" s="65"/>
      <c r="Z32" s="65">
        <f>ROUND(SUM(Z31*$DF29),4)</f>
        <v>0</v>
      </c>
      <c r="AA32" s="65"/>
      <c r="AB32" s="65"/>
      <c r="AC32" s="65"/>
      <c r="AD32" s="65">
        <f>ROUND(SUM(AD31*$DF29),4)</f>
        <v>0</v>
      </c>
      <c r="AE32" s="65"/>
      <c r="AF32" s="65"/>
      <c r="AG32" s="65"/>
      <c r="AH32" s="65">
        <f t="shared" ref="AH32" si="80">ROUND(SUM(AH31*$DF29),4)</f>
        <v>0</v>
      </c>
      <c r="AI32" s="65"/>
      <c r="AJ32" s="65"/>
      <c r="AK32" s="65"/>
      <c r="AL32" s="65">
        <f t="shared" ref="AL32" si="81">ROUND(SUM(AL31*$DF29),4)</f>
        <v>0</v>
      </c>
      <c r="AM32" s="65"/>
      <c r="AN32" s="65"/>
      <c r="AO32" s="65"/>
      <c r="AP32" s="65">
        <f t="shared" ref="AP32" si="82">ROUND(SUM(AP31*$DF29),4)</f>
        <v>0</v>
      </c>
      <c r="AQ32" s="65"/>
      <c r="AR32" s="65"/>
      <c r="AS32" s="65"/>
      <c r="AT32" s="65">
        <f t="shared" ref="AT32" si="83">ROUND(SUM(AT31*$DF29),4)</f>
        <v>0</v>
      </c>
      <c r="AU32" s="65"/>
      <c r="AV32" s="65"/>
      <c r="AW32" s="65"/>
      <c r="AX32" s="65">
        <f t="shared" ref="AX32" si="84">ROUND(SUM(AX31*$DF29),4)</f>
        <v>0</v>
      </c>
      <c r="AY32" s="65"/>
      <c r="AZ32" s="65"/>
      <c r="BA32" s="65"/>
      <c r="BB32" s="65">
        <f t="shared" ref="BB32" si="85">ROUND(SUM(BB31*$DF29),4)</f>
        <v>0</v>
      </c>
      <c r="BC32" s="65"/>
      <c r="BD32" s="65"/>
      <c r="BE32" s="65"/>
      <c r="BF32" s="65">
        <f t="shared" ref="BF32" si="86">ROUND(SUM(BF31*$DF29),4)</f>
        <v>0</v>
      </c>
      <c r="BG32" s="65"/>
      <c r="BH32" s="65"/>
      <c r="BI32" s="65"/>
      <c r="BJ32" s="65">
        <f t="shared" ref="BJ32" si="87">ROUND(SUM(BJ31*$DF29),4)</f>
        <v>0</v>
      </c>
      <c r="BK32" s="65"/>
      <c r="BL32" s="65"/>
      <c r="BM32" s="65"/>
      <c r="BN32" s="65">
        <f t="shared" ref="BN32" si="88">ROUND(SUM(BN31*$DF29),4)</f>
        <v>0</v>
      </c>
      <c r="BO32" s="65"/>
      <c r="BP32" s="65"/>
      <c r="BQ32" s="65"/>
      <c r="BR32" s="65">
        <f t="shared" ref="BR32" si="89">ROUND(SUM(BR31*$DF29),4)</f>
        <v>0</v>
      </c>
      <c r="BS32" s="65"/>
      <c r="BT32" s="65"/>
      <c r="BU32" s="65"/>
      <c r="BV32" s="65">
        <f t="shared" ref="BV32" si="90">ROUND(SUM(BV31*$DF29),4)</f>
        <v>0</v>
      </c>
      <c r="BW32" s="65"/>
      <c r="BX32" s="65"/>
      <c r="BY32" s="65"/>
      <c r="BZ32" s="65">
        <f t="shared" ref="BZ32" si="91">ROUND(SUM(BZ31*$DF29),4)</f>
        <v>0</v>
      </c>
      <c r="CA32" s="65"/>
      <c r="CB32" s="65"/>
      <c r="CC32" s="65"/>
      <c r="CD32" s="65">
        <f t="shared" ref="CD32" si="92">ROUND(SUM(CD31*$DF29),4)</f>
        <v>0</v>
      </c>
      <c r="CE32" s="65"/>
      <c r="CF32" s="65"/>
      <c r="CG32" s="65"/>
      <c r="CH32" s="65">
        <f t="shared" ref="CH32" si="93">ROUND(SUM(CH31*$DF29),4)</f>
        <v>0</v>
      </c>
      <c r="CI32" s="65"/>
      <c r="CJ32" s="65"/>
      <c r="CK32" s="65"/>
      <c r="CL32" s="65">
        <f t="shared" ref="CL32" si="94">ROUND(SUM(CL31*$DF29),4)</f>
        <v>0</v>
      </c>
      <c r="CM32" s="65"/>
      <c r="CN32" s="65"/>
      <c r="CO32" s="65"/>
      <c r="CP32" s="65">
        <f t="shared" ref="CP32" si="95">ROUND(SUM(CP31*$DF29),4)</f>
        <v>0</v>
      </c>
      <c r="CQ32" s="65"/>
      <c r="CR32" s="65"/>
      <c r="CS32" s="65"/>
      <c r="CT32" s="62"/>
      <c r="CU32" s="63"/>
      <c r="CV32" s="63"/>
      <c r="CW32" s="64"/>
      <c r="CX32" s="62"/>
      <c r="CY32" s="63"/>
      <c r="CZ32" s="63"/>
      <c r="DA32" s="64"/>
      <c r="DB32" s="62"/>
      <c r="DC32" s="63"/>
      <c r="DD32" s="63"/>
      <c r="DE32" s="64"/>
      <c r="DF32" s="36"/>
    </row>
    <row r="33" spans="1:110" hidden="1">
      <c r="A33" s="25" t="s">
        <v>37</v>
      </c>
      <c r="B33" s="73"/>
      <c r="C33" s="74"/>
      <c r="D33" s="74"/>
      <c r="E33" s="75"/>
      <c r="F33" s="72"/>
      <c r="G33" s="72"/>
      <c r="H33" s="72"/>
      <c r="I33" s="72"/>
      <c r="J33" s="69"/>
      <c r="K33" s="70"/>
      <c r="L33" s="70"/>
      <c r="M33" s="71"/>
      <c r="N33" s="69"/>
      <c r="O33" s="70"/>
      <c r="P33" s="70"/>
      <c r="Q33" s="71"/>
      <c r="R33" s="72"/>
      <c r="S33" s="72"/>
      <c r="T33" s="72"/>
      <c r="U33" s="72"/>
      <c r="V33" s="69"/>
      <c r="W33" s="70"/>
      <c r="X33" s="70"/>
      <c r="Y33" s="71"/>
      <c r="Z33" s="69"/>
      <c r="AA33" s="70"/>
      <c r="AB33" s="70"/>
      <c r="AC33" s="71"/>
      <c r="AD33" s="69"/>
      <c r="AE33" s="70"/>
      <c r="AF33" s="70"/>
      <c r="AG33" s="71"/>
      <c r="AH33" s="69"/>
      <c r="AI33" s="70"/>
      <c r="AJ33" s="70"/>
      <c r="AK33" s="71"/>
      <c r="AL33" s="69"/>
      <c r="AM33" s="70"/>
      <c r="AN33" s="70"/>
      <c r="AO33" s="71"/>
      <c r="AP33" s="69"/>
      <c r="AQ33" s="70"/>
      <c r="AR33" s="70"/>
      <c r="AS33" s="71"/>
      <c r="AT33" s="69"/>
      <c r="AU33" s="70"/>
      <c r="AV33" s="70"/>
      <c r="AW33" s="71"/>
      <c r="AX33" s="69"/>
      <c r="AY33" s="70"/>
      <c r="AZ33" s="70"/>
      <c r="BA33" s="71"/>
      <c r="BB33" s="69"/>
      <c r="BC33" s="70"/>
      <c r="BD33" s="70"/>
      <c r="BE33" s="71"/>
      <c r="BF33" s="69"/>
      <c r="BG33" s="70"/>
      <c r="BH33" s="70"/>
      <c r="BI33" s="71"/>
      <c r="BJ33" s="69"/>
      <c r="BK33" s="70"/>
      <c r="BL33" s="70"/>
      <c r="BM33" s="71"/>
      <c r="BN33" s="69"/>
      <c r="BO33" s="70"/>
      <c r="BP33" s="70"/>
      <c r="BQ33" s="71"/>
      <c r="BR33" s="69"/>
      <c r="BS33" s="70"/>
      <c r="BT33" s="70"/>
      <c r="BU33" s="71"/>
      <c r="BV33" s="69"/>
      <c r="BW33" s="70"/>
      <c r="BX33" s="70"/>
      <c r="BY33" s="71"/>
      <c r="BZ33" s="69"/>
      <c r="CA33" s="70"/>
      <c r="CB33" s="70"/>
      <c r="CC33" s="71"/>
      <c r="CD33" s="69"/>
      <c r="CE33" s="70"/>
      <c r="CF33" s="70"/>
      <c r="CG33" s="71"/>
      <c r="CH33" s="69"/>
      <c r="CI33" s="70"/>
      <c r="CJ33" s="70"/>
      <c r="CK33" s="71"/>
      <c r="CL33" s="69"/>
      <c r="CM33" s="70"/>
      <c r="CN33" s="70"/>
      <c r="CO33" s="71"/>
      <c r="CP33" s="69"/>
      <c r="CQ33" s="70"/>
      <c r="CR33" s="70"/>
      <c r="CS33" s="71"/>
      <c r="CT33" s="69"/>
      <c r="CU33" s="70"/>
      <c r="CV33" s="70"/>
      <c r="CW33" s="71"/>
      <c r="CX33" s="69"/>
      <c r="CY33" s="70"/>
      <c r="CZ33" s="70"/>
      <c r="DA33" s="71"/>
      <c r="DB33" s="69"/>
      <c r="DC33" s="70"/>
      <c r="DD33" s="70"/>
      <c r="DE33" s="71"/>
      <c r="DF33" s="26"/>
    </row>
    <row r="34" spans="1:110" hidden="1">
      <c r="A34" s="27"/>
      <c r="B34" s="28"/>
      <c r="C34" s="29"/>
      <c r="D34" s="29"/>
      <c r="E34" s="30"/>
      <c r="F34" s="31"/>
      <c r="G34" s="32"/>
      <c r="H34" s="32"/>
      <c r="I34" s="33"/>
      <c r="J34" s="31"/>
      <c r="K34" s="32"/>
      <c r="L34" s="32"/>
      <c r="M34" s="33"/>
      <c r="N34" s="31"/>
      <c r="O34" s="32"/>
      <c r="P34" s="32"/>
      <c r="Q34" s="33"/>
      <c r="R34" s="31"/>
      <c r="S34" s="32"/>
      <c r="T34" s="32"/>
      <c r="U34" s="33"/>
      <c r="V34" s="31"/>
      <c r="W34" s="32"/>
      <c r="X34" s="32"/>
      <c r="Y34" s="33"/>
      <c r="Z34" s="31"/>
      <c r="AA34" s="32"/>
      <c r="AB34" s="32"/>
      <c r="AC34" s="33"/>
      <c r="AD34" s="31"/>
      <c r="AE34" s="32"/>
      <c r="AF34" s="32"/>
      <c r="AG34" s="33"/>
      <c r="AH34" s="31"/>
      <c r="AI34" s="32"/>
      <c r="AJ34" s="32"/>
      <c r="AK34" s="33"/>
      <c r="AL34" s="31"/>
      <c r="AM34" s="32"/>
      <c r="AN34" s="32"/>
      <c r="AO34" s="33"/>
      <c r="AP34" s="31"/>
      <c r="AQ34" s="32"/>
      <c r="AR34" s="32"/>
      <c r="AS34" s="33"/>
      <c r="AT34" s="31"/>
      <c r="AU34" s="32"/>
      <c r="AV34" s="32"/>
      <c r="AW34" s="33"/>
      <c r="AX34" s="31"/>
      <c r="AY34" s="32"/>
      <c r="AZ34" s="32"/>
      <c r="BA34" s="33"/>
      <c r="BB34" s="31"/>
      <c r="BC34" s="32"/>
      <c r="BD34" s="32"/>
      <c r="BE34" s="33"/>
      <c r="BF34" s="31"/>
      <c r="BG34" s="32"/>
      <c r="BH34" s="32"/>
      <c r="BI34" s="33"/>
      <c r="BJ34" s="31"/>
      <c r="BK34" s="32"/>
      <c r="BL34" s="32"/>
      <c r="BM34" s="33"/>
      <c r="BN34" s="31"/>
      <c r="BO34" s="32"/>
      <c r="BP34" s="32"/>
      <c r="BQ34" s="33"/>
      <c r="BR34" s="31"/>
      <c r="BS34" s="32"/>
      <c r="BT34" s="32"/>
      <c r="BU34" s="33"/>
      <c r="BV34" s="31"/>
      <c r="BW34" s="32"/>
      <c r="BX34" s="32"/>
      <c r="BY34" s="33"/>
      <c r="BZ34" s="31"/>
      <c r="CA34" s="32"/>
      <c r="CB34" s="32"/>
      <c r="CC34" s="33"/>
      <c r="CD34" s="31"/>
      <c r="CE34" s="32"/>
      <c r="CF34" s="32"/>
      <c r="CG34" s="33"/>
      <c r="CH34" s="31"/>
      <c r="CI34" s="32"/>
      <c r="CJ34" s="32"/>
      <c r="CK34" s="33"/>
      <c r="CL34" s="31"/>
      <c r="CM34" s="32"/>
      <c r="CN34" s="32"/>
      <c r="CO34" s="33"/>
      <c r="CP34" s="31"/>
      <c r="CQ34" s="32"/>
      <c r="CR34" s="32"/>
      <c r="CS34" s="33"/>
      <c r="CT34" s="31"/>
      <c r="CU34" s="32"/>
      <c r="CV34" s="32"/>
      <c r="CW34" s="33"/>
      <c r="CX34" s="31"/>
      <c r="CY34" s="32"/>
      <c r="CZ34" s="32"/>
      <c r="DA34" s="33"/>
      <c r="DB34" s="31"/>
      <c r="DC34" s="32"/>
      <c r="DD34" s="32"/>
      <c r="DE34" s="33"/>
      <c r="DF34" s="34"/>
    </row>
    <row r="35" spans="1:110" hidden="1">
      <c r="A35" s="35"/>
      <c r="B35" s="76">
        <v>4.3200000000000002E-2</v>
      </c>
      <c r="C35" s="76"/>
      <c r="D35" s="76"/>
      <c r="E35" s="76"/>
      <c r="F35" s="76">
        <v>4.1599999999999998E-2</v>
      </c>
      <c r="G35" s="76"/>
      <c r="H35" s="76"/>
      <c r="I35" s="76"/>
      <c r="J35" s="76">
        <v>4.1599999999999998E-2</v>
      </c>
      <c r="K35" s="76"/>
      <c r="L35" s="76"/>
      <c r="M35" s="76"/>
      <c r="N35" s="76">
        <v>4.1599999999999998E-2</v>
      </c>
      <c r="O35" s="76"/>
      <c r="P35" s="76"/>
      <c r="Q35" s="76"/>
      <c r="R35" s="76">
        <v>4.1599999999999998E-2</v>
      </c>
      <c r="S35" s="76"/>
      <c r="T35" s="76"/>
      <c r="U35" s="76"/>
      <c r="V35" s="76">
        <v>4.1599999999999998E-2</v>
      </c>
      <c r="W35" s="76"/>
      <c r="X35" s="76"/>
      <c r="Y35" s="76"/>
      <c r="Z35" s="76">
        <v>4.1599999999999998E-2</v>
      </c>
      <c r="AA35" s="76"/>
      <c r="AB35" s="76"/>
      <c r="AC35" s="76"/>
      <c r="AD35" s="76">
        <v>4.1599999999999998E-2</v>
      </c>
      <c r="AE35" s="76"/>
      <c r="AF35" s="76"/>
      <c r="AG35" s="76"/>
      <c r="AH35" s="76">
        <v>4.1599999999999998E-2</v>
      </c>
      <c r="AI35" s="76"/>
      <c r="AJ35" s="76"/>
      <c r="AK35" s="76"/>
      <c r="AL35" s="76">
        <v>4.1599999999999998E-2</v>
      </c>
      <c r="AM35" s="76"/>
      <c r="AN35" s="76"/>
      <c r="AO35" s="76"/>
      <c r="AP35" s="76">
        <v>4.1599999999999998E-2</v>
      </c>
      <c r="AQ35" s="76"/>
      <c r="AR35" s="76"/>
      <c r="AS35" s="76"/>
      <c r="AT35" s="76">
        <v>4.1599999999999998E-2</v>
      </c>
      <c r="AU35" s="76"/>
      <c r="AV35" s="76"/>
      <c r="AW35" s="76"/>
      <c r="AX35" s="76">
        <v>4.1599999999999998E-2</v>
      </c>
      <c r="AY35" s="76"/>
      <c r="AZ35" s="76"/>
      <c r="BA35" s="76"/>
      <c r="BB35" s="76">
        <v>4.1599999999999998E-2</v>
      </c>
      <c r="BC35" s="76"/>
      <c r="BD35" s="76"/>
      <c r="BE35" s="76"/>
      <c r="BF35" s="76">
        <v>4.1599999999999998E-2</v>
      </c>
      <c r="BG35" s="76"/>
      <c r="BH35" s="76"/>
      <c r="BI35" s="76"/>
      <c r="BJ35" s="76">
        <v>4.1599999999999998E-2</v>
      </c>
      <c r="BK35" s="76"/>
      <c r="BL35" s="76"/>
      <c r="BM35" s="76"/>
      <c r="BN35" s="76">
        <v>4.1599999999999998E-2</v>
      </c>
      <c r="BO35" s="76"/>
      <c r="BP35" s="76"/>
      <c r="BQ35" s="76"/>
      <c r="BR35" s="76">
        <v>4.1599999999999998E-2</v>
      </c>
      <c r="BS35" s="76"/>
      <c r="BT35" s="76"/>
      <c r="BU35" s="76"/>
      <c r="BV35" s="76">
        <v>4.1599999999999998E-2</v>
      </c>
      <c r="BW35" s="76"/>
      <c r="BX35" s="76"/>
      <c r="BY35" s="76"/>
      <c r="BZ35" s="76">
        <v>4.1599999999999998E-2</v>
      </c>
      <c r="CA35" s="76"/>
      <c r="CB35" s="76"/>
      <c r="CC35" s="76"/>
      <c r="CD35" s="76">
        <v>4.1599999999999998E-2</v>
      </c>
      <c r="CE35" s="76"/>
      <c r="CF35" s="76"/>
      <c r="CG35" s="76"/>
      <c r="CH35" s="76">
        <v>4.1599999999999998E-2</v>
      </c>
      <c r="CI35" s="76"/>
      <c r="CJ35" s="76"/>
      <c r="CK35" s="76"/>
      <c r="CL35" s="76">
        <v>4.1599999999999998E-2</v>
      </c>
      <c r="CM35" s="76"/>
      <c r="CN35" s="76"/>
      <c r="CO35" s="76"/>
      <c r="CP35" s="76">
        <v>4.1599999999999998E-2</v>
      </c>
      <c r="CQ35" s="76"/>
      <c r="CR35" s="76"/>
      <c r="CS35" s="76"/>
      <c r="CT35" s="53"/>
      <c r="CU35" s="54"/>
      <c r="CV35" s="54"/>
      <c r="CW35" s="55"/>
      <c r="CX35" s="53"/>
      <c r="CY35" s="54"/>
      <c r="CZ35" s="54"/>
      <c r="DA35" s="55"/>
      <c r="DB35" s="53"/>
      <c r="DC35" s="54"/>
      <c r="DD35" s="54"/>
      <c r="DE35" s="55"/>
      <c r="DF35" s="36"/>
    </row>
    <row r="36" spans="1:110" hidden="1">
      <c r="A36" s="35"/>
      <c r="B36" s="65">
        <f>ROUND(SUM(B35*$DF33),4)</f>
        <v>0</v>
      </c>
      <c r="C36" s="65"/>
      <c r="D36" s="65"/>
      <c r="E36" s="65"/>
      <c r="F36" s="65">
        <f>ROUND(SUM(F35*$DF33),4)</f>
        <v>0</v>
      </c>
      <c r="G36" s="65"/>
      <c r="H36" s="65"/>
      <c r="I36" s="65"/>
      <c r="J36" s="65">
        <f>ROUND(SUM(J35*$DF33),4)</f>
        <v>0</v>
      </c>
      <c r="K36" s="65"/>
      <c r="L36" s="65"/>
      <c r="M36" s="65"/>
      <c r="N36" s="65">
        <f>ROUND(SUM(N35*$DF33),4)</f>
        <v>0</v>
      </c>
      <c r="O36" s="65"/>
      <c r="P36" s="65"/>
      <c r="Q36" s="65"/>
      <c r="R36" s="65">
        <f>ROUND(SUM(R35*$DF33),4)</f>
        <v>0</v>
      </c>
      <c r="S36" s="65"/>
      <c r="T36" s="65"/>
      <c r="U36" s="65"/>
      <c r="V36" s="65">
        <f>ROUND(SUM(V35*$DF33),4)</f>
        <v>0</v>
      </c>
      <c r="W36" s="65"/>
      <c r="X36" s="65"/>
      <c r="Y36" s="65"/>
      <c r="Z36" s="65">
        <f>ROUND(SUM(Z35*$DF33),4)</f>
        <v>0</v>
      </c>
      <c r="AA36" s="65"/>
      <c r="AB36" s="65"/>
      <c r="AC36" s="65"/>
      <c r="AD36" s="65">
        <f>ROUND(SUM(AD35*$DF33),4)</f>
        <v>0</v>
      </c>
      <c r="AE36" s="65"/>
      <c r="AF36" s="65"/>
      <c r="AG36" s="65"/>
      <c r="AH36" s="65">
        <f t="shared" ref="AH36" si="96">ROUND(SUM(AH35*$DF33),4)</f>
        <v>0</v>
      </c>
      <c r="AI36" s="65"/>
      <c r="AJ36" s="65"/>
      <c r="AK36" s="65"/>
      <c r="AL36" s="65">
        <f t="shared" ref="AL36" si="97">ROUND(SUM(AL35*$DF33),4)</f>
        <v>0</v>
      </c>
      <c r="AM36" s="65"/>
      <c r="AN36" s="65"/>
      <c r="AO36" s="65"/>
      <c r="AP36" s="65">
        <f t="shared" ref="AP36" si="98">ROUND(SUM(AP35*$DF33),4)</f>
        <v>0</v>
      </c>
      <c r="AQ36" s="65"/>
      <c r="AR36" s="65"/>
      <c r="AS36" s="65"/>
      <c r="AT36" s="65">
        <f t="shared" ref="AT36" si="99">ROUND(SUM(AT35*$DF33),4)</f>
        <v>0</v>
      </c>
      <c r="AU36" s="65"/>
      <c r="AV36" s="65"/>
      <c r="AW36" s="65"/>
      <c r="AX36" s="65">
        <f t="shared" ref="AX36" si="100">ROUND(SUM(AX35*$DF33),4)</f>
        <v>0</v>
      </c>
      <c r="AY36" s="65"/>
      <c r="AZ36" s="65"/>
      <c r="BA36" s="65"/>
      <c r="BB36" s="65">
        <f t="shared" ref="BB36" si="101">ROUND(SUM(BB35*$DF33),4)</f>
        <v>0</v>
      </c>
      <c r="BC36" s="65"/>
      <c r="BD36" s="65"/>
      <c r="BE36" s="65"/>
      <c r="BF36" s="65">
        <f t="shared" ref="BF36" si="102">ROUND(SUM(BF35*$DF33),4)</f>
        <v>0</v>
      </c>
      <c r="BG36" s="65"/>
      <c r="BH36" s="65"/>
      <c r="BI36" s="65"/>
      <c r="BJ36" s="65">
        <f t="shared" ref="BJ36" si="103">ROUND(SUM(BJ35*$DF33),4)</f>
        <v>0</v>
      </c>
      <c r="BK36" s="65"/>
      <c r="BL36" s="65"/>
      <c r="BM36" s="65"/>
      <c r="BN36" s="65">
        <f t="shared" ref="BN36" si="104">ROUND(SUM(BN35*$DF33),4)</f>
        <v>0</v>
      </c>
      <c r="BO36" s="65"/>
      <c r="BP36" s="65"/>
      <c r="BQ36" s="65"/>
      <c r="BR36" s="65">
        <f t="shared" ref="BR36" si="105">ROUND(SUM(BR35*$DF33),4)</f>
        <v>0</v>
      </c>
      <c r="BS36" s="65"/>
      <c r="BT36" s="65"/>
      <c r="BU36" s="65"/>
      <c r="BV36" s="65">
        <f t="shared" ref="BV36" si="106">ROUND(SUM(BV35*$DF33),4)</f>
        <v>0</v>
      </c>
      <c r="BW36" s="65"/>
      <c r="BX36" s="65"/>
      <c r="BY36" s="65"/>
      <c r="BZ36" s="65">
        <f t="shared" ref="BZ36" si="107">ROUND(SUM(BZ35*$DF33),4)</f>
        <v>0</v>
      </c>
      <c r="CA36" s="65"/>
      <c r="CB36" s="65"/>
      <c r="CC36" s="65"/>
      <c r="CD36" s="65">
        <f t="shared" ref="CD36" si="108">ROUND(SUM(CD35*$DF33),4)</f>
        <v>0</v>
      </c>
      <c r="CE36" s="65"/>
      <c r="CF36" s="65"/>
      <c r="CG36" s="65"/>
      <c r="CH36" s="65">
        <f t="shared" ref="CH36" si="109">ROUND(SUM(CH35*$DF33),4)</f>
        <v>0</v>
      </c>
      <c r="CI36" s="65"/>
      <c r="CJ36" s="65"/>
      <c r="CK36" s="65"/>
      <c r="CL36" s="65">
        <f t="shared" ref="CL36" si="110">ROUND(SUM(CL35*$DF33),4)</f>
        <v>0</v>
      </c>
      <c r="CM36" s="65"/>
      <c r="CN36" s="65"/>
      <c r="CO36" s="65"/>
      <c r="CP36" s="65">
        <f t="shared" ref="CP36" si="111">ROUND(SUM(CP35*$DF33),4)</f>
        <v>0</v>
      </c>
      <c r="CQ36" s="65"/>
      <c r="CR36" s="65"/>
      <c r="CS36" s="65"/>
      <c r="CT36" s="62"/>
      <c r="CU36" s="63"/>
      <c r="CV36" s="63"/>
      <c r="CW36" s="64"/>
      <c r="CX36" s="62"/>
      <c r="CY36" s="63"/>
      <c r="CZ36" s="63"/>
      <c r="DA36" s="64"/>
      <c r="DB36" s="62"/>
      <c r="DC36" s="63"/>
      <c r="DD36" s="63"/>
      <c r="DE36" s="64"/>
      <c r="DF36" s="36"/>
    </row>
    <row r="37" spans="1:110" hidden="1">
      <c r="A37" s="25" t="s">
        <v>17</v>
      </c>
      <c r="B37" s="73"/>
      <c r="C37" s="74"/>
      <c r="D37" s="74"/>
      <c r="E37" s="75"/>
      <c r="F37" s="72"/>
      <c r="G37" s="72"/>
      <c r="H37" s="72"/>
      <c r="I37" s="72"/>
      <c r="J37" s="69"/>
      <c r="K37" s="70"/>
      <c r="L37" s="70"/>
      <c r="M37" s="71"/>
      <c r="N37" s="69"/>
      <c r="O37" s="70"/>
      <c r="P37" s="70"/>
      <c r="Q37" s="71"/>
      <c r="R37" s="72"/>
      <c r="S37" s="72"/>
      <c r="T37" s="72"/>
      <c r="U37" s="72"/>
      <c r="V37" s="69"/>
      <c r="W37" s="70"/>
      <c r="X37" s="70"/>
      <c r="Y37" s="71"/>
      <c r="Z37" s="69"/>
      <c r="AA37" s="70"/>
      <c r="AB37" s="70"/>
      <c r="AC37" s="71"/>
      <c r="AD37" s="69"/>
      <c r="AE37" s="70"/>
      <c r="AF37" s="70"/>
      <c r="AG37" s="71"/>
      <c r="AH37" s="69"/>
      <c r="AI37" s="70"/>
      <c r="AJ37" s="70"/>
      <c r="AK37" s="71"/>
      <c r="AL37" s="69"/>
      <c r="AM37" s="70"/>
      <c r="AN37" s="70"/>
      <c r="AO37" s="71"/>
      <c r="AP37" s="69"/>
      <c r="AQ37" s="70"/>
      <c r="AR37" s="70"/>
      <c r="AS37" s="71"/>
      <c r="AT37" s="69"/>
      <c r="AU37" s="70"/>
      <c r="AV37" s="70"/>
      <c r="AW37" s="71"/>
      <c r="AX37" s="69"/>
      <c r="AY37" s="70"/>
      <c r="AZ37" s="70"/>
      <c r="BA37" s="71"/>
      <c r="BB37" s="69"/>
      <c r="BC37" s="70"/>
      <c r="BD37" s="70"/>
      <c r="BE37" s="71"/>
      <c r="BF37" s="69"/>
      <c r="BG37" s="70"/>
      <c r="BH37" s="70"/>
      <c r="BI37" s="71"/>
      <c r="BJ37" s="69"/>
      <c r="BK37" s="70"/>
      <c r="BL37" s="70"/>
      <c r="BM37" s="71"/>
      <c r="BN37" s="69"/>
      <c r="BO37" s="70"/>
      <c r="BP37" s="70"/>
      <c r="BQ37" s="71"/>
      <c r="BR37" s="69"/>
      <c r="BS37" s="70"/>
      <c r="BT37" s="70"/>
      <c r="BU37" s="71"/>
      <c r="BV37" s="69"/>
      <c r="BW37" s="70"/>
      <c r="BX37" s="70"/>
      <c r="BY37" s="71"/>
      <c r="BZ37" s="69"/>
      <c r="CA37" s="70"/>
      <c r="CB37" s="70"/>
      <c r="CC37" s="71"/>
      <c r="CD37" s="69"/>
      <c r="CE37" s="70"/>
      <c r="CF37" s="70"/>
      <c r="CG37" s="71"/>
      <c r="CH37" s="69"/>
      <c r="CI37" s="70"/>
      <c r="CJ37" s="70"/>
      <c r="CK37" s="71"/>
      <c r="CL37" s="69"/>
      <c r="CM37" s="70"/>
      <c r="CN37" s="70"/>
      <c r="CO37" s="71"/>
      <c r="CP37" s="69"/>
      <c r="CQ37" s="70"/>
      <c r="CR37" s="70"/>
      <c r="CS37" s="71"/>
      <c r="CT37" s="69"/>
      <c r="CU37" s="70"/>
      <c r="CV37" s="70"/>
      <c r="CW37" s="71"/>
      <c r="CX37" s="69"/>
      <c r="CY37" s="70"/>
      <c r="CZ37" s="70"/>
      <c r="DA37" s="71"/>
      <c r="DB37" s="69"/>
      <c r="DC37" s="70"/>
      <c r="DD37" s="70"/>
      <c r="DE37" s="71"/>
      <c r="DF37" s="26"/>
    </row>
    <row r="38" spans="1:110" hidden="1">
      <c r="A38" s="27"/>
      <c r="B38" s="28"/>
      <c r="C38" s="29"/>
      <c r="D38" s="29"/>
      <c r="E38" s="30"/>
      <c r="F38" s="31"/>
      <c r="G38" s="32"/>
      <c r="H38" s="32"/>
      <c r="I38" s="33"/>
      <c r="J38" s="31"/>
      <c r="K38" s="32"/>
      <c r="L38" s="32"/>
      <c r="M38" s="33"/>
      <c r="N38" s="31"/>
      <c r="O38" s="32"/>
      <c r="P38" s="32"/>
      <c r="Q38" s="33"/>
      <c r="R38" s="31"/>
      <c r="S38" s="32"/>
      <c r="T38" s="32"/>
      <c r="U38" s="33"/>
      <c r="V38" s="31"/>
      <c r="W38" s="32"/>
      <c r="X38" s="32"/>
      <c r="Y38" s="33"/>
      <c r="Z38" s="31"/>
      <c r="AA38" s="32"/>
      <c r="AB38" s="32"/>
      <c r="AC38" s="33"/>
      <c r="AD38" s="31"/>
      <c r="AE38" s="32"/>
      <c r="AF38" s="32"/>
      <c r="AG38" s="33"/>
      <c r="AH38" s="31"/>
      <c r="AI38" s="32"/>
      <c r="AJ38" s="32"/>
      <c r="AK38" s="33"/>
      <c r="AL38" s="31"/>
      <c r="AM38" s="32"/>
      <c r="AN38" s="32"/>
      <c r="AO38" s="33"/>
      <c r="AP38" s="31"/>
      <c r="AQ38" s="32"/>
      <c r="AR38" s="32"/>
      <c r="AS38" s="33"/>
      <c r="AT38" s="31"/>
      <c r="AU38" s="32"/>
      <c r="AV38" s="32"/>
      <c r="AW38" s="33"/>
      <c r="AX38" s="31"/>
      <c r="AY38" s="32"/>
      <c r="AZ38" s="32"/>
      <c r="BA38" s="33"/>
      <c r="BB38" s="31"/>
      <c r="BC38" s="32"/>
      <c r="BD38" s="32"/>
      <c r="BE38" s="33"/>
      <c r="BF38" s="31"/>
      <c r="BG38" s="32"/>
      <c r="BH38" s="32"/>
      <c r="BI38" s="33"/>
      <c r="BJ38" s="31"/>
      <c r="BK38" s="32"/>
      <c r="BL38" s="32"/>
      <c r="BM38" s="33"/>
      <c r="BN38" s="31"/>
      <c r="BO38" s="32"/>
      <c r="BP38" s="32"/>
      <c r="BQ38" s="33"/>
      <c r="BR38" s="31"/>
      <c r="BS38" s="32"/>
      <c r="BT38" s="32"/>
      <c r="BU38" s="33"/>
      <c r="BV38" s="31"/>
      <c r="BW38" s="32"/>
      <c r="BX38" s="32"/>
      <c r="BY38" s="33"/>
      <c r="BZ38" s="31"/>
      <c r="CA38" s="32"/>
      <c r="CB38" s="32"/>
      <c r="CC38" s="33"/>
      <c r="CD38" s="31"/>
      <c r="CE38" s="32"/>
      <c r="CF38" s="32"/>
      <c r="CG38" s="33"/>
      <c r="CH38" s="31"/>
      <c r="CI38" s="32"/>
      <c r="CJ38" s="32"/>
      <c r="CK38" s="33"/>
      <c r="CL38" s="31"/>
      <c r="CM38" s="32"/>
      <c r="CN38" s="32"/>
      <c r="CO38" s="33"/>
      <c r="CP38" s="31"/>
      <c r="CQ38" s="32"/>
      <c r="CR38" s="32"/>
      <c r="CS38" s="33"/>
      <c r="CT38" s="31"/>
      <c r="CU38" s="32"/>
      <c r="CV38" s="32"/>
      <c r="CW38" s="33"/>
      <c r="CX38" s="31"/>
      <c r="CY38" s="32"/>
      <c r="CZ38" s="32"/>
      <c r="DA38" s="33"/>
      <c r="DB38" s="31"/>
      <c r="DC38" s="32"/>
      <c r="DD38" s="32"/>
      <c r="DE38" s="33"/>
      <c r="DF38" s="34"/>
    </row>
    <row r="39" spans="1:110" hidden="1">
      <c r="A39" s="35"/>
      <c r="B39" s="76">
        <v>4.3200000000000002E-2</v>
      </c>
      <c r="C39" s="76"/>
      <c r="D39" s="76"/>
      <c r="E39" s="76"/>
      <c r="F39" s="76">
        <v>4.1599999999999998E-2</v>
      </c>
      <c r="G39" s="76"/>
      <c r="H39" s="76"/>
      <c r="I39" s="76"/>
      <c r="J39" s="76">
        <v>4.1599999999999998E-2</v>
      </c>
      <c r="K39" s="76"/>
      <c r="L39" s="76"/>
      <c r="M39" s="76"/>
      <c r="N39" s="76">
        <v>4.1599999999999998E-2</v>
      </c>
      <c r="O39" s="76"/>
      <c r="P39" s="76"/>
      <c r="Q39" s="76"/>
      <c r="R39" s="76">
        <v>4.1599999999999998E-2</v>
      </c>
      <c r="S39" s="76"/>
      <c r="T39" s="76"/>
      <c r="U39" s="76"/>
      <c r="V39" s="76">
        <v>4.1599999999999998E-2</v>
      </c>
      <c r="W39" s="76"/>
      <c r="X39" s="76"/>
      <c r="Y39" s="76"/>
      <c r="Z39" s="76">
        <v>4.1599999999999998E-2</v>
      </c>
      <c r="AA39" s="76"/>
      <c r="AB39" s="76"/>
      <c r="AC39" s="76"/>
      <c r="AD39" s="76">
        <v>4.1599999999999998E-2</v>
      </c>
      <c r="AE39" s="76"/>
      <c r="AF39" s="76"/>
      <c r="AG39" s="76"/>
      <c r="AH39" s="76">
        <v>4.1599999999999998E-2</v>
      </c>
      <c r="AI39" s="76"/>
      <c r="AJ39" s="76"/>
      <c r="AK39" s="76"/>
      <c r="AL39" s="76">
        <v>4.1599999999999998E-2</v>
      </c>
      <c r="AM39" s="76"/>
      <c r="AN39" s="76"/>
      <c r="AO39" s="76"/>
      <c r="AP39" s="76">
        <v>4.1599999999999998E-2</v>
      </c>
      <c r="AQ39" s="76"/>
      <c r="AR39" s="76"/>
      <c r="AS39" s="76"/>
      <c r="AT39" s="76">
        <v>4.1599999999999998E-2</v>
      </c>
      <c r="AU39" s="76"/>
      <c r="AV39" s="76"/>
      <c r="AW39" s="76"/>
      <c r="AX39" s="76">
        <v>4.1599999999999998E-2</v>
      </c>
      <c r="AY39" s="76"/>
      <c r="AZ39" s="76"/>
      <c r="BA39" s="76"/>
      <c r="BB39" s="76">
        <v>4.1599999999999998E-2</v>
      </c>
      <c r="BC39" s="76"/>
      <c r="BD39" s="76"/>
      <c r="BE39" s="76"/>
      <c r="BF39" s="76">
        <v>4.1599999999999998E-2</v>
      </c>
      <c r="BG39" s="76"/>
      <c r="BH39" s="76"/>
      <c r="BI39" s="76"/>
      <c r="BJ39" s="76">
        <v>4.1599999999999998E-2</v>
      </c>
      <c r="BK39" s="76"/>
      <c r="BL39" s="76"/>
      <c r="BM39" s="76"/>
      <c r="BN39" s="76">
        <v>4.1599999999999998E-2</v>
      </c>
      <c r="BO39" s="76"/>
      <c r="BP39" s="76"/>
      <c r="BQ39" s="76"/>
      <c r="BR39" s="76">
        <v>4.1599999999999998E-2</v>
      </c>
      <c r="BS39" s="76"/>
      <c r="BT39" s="76"/>
      <c r="BU39" s="76"/>
      <c r="BV39" s="76">
        <v>4.1599999999999998E-2</v>
      </c>
      <c r="BW39" s="76"/>
      <c r="BX39" s="76"/>
      <c r="BY39" s="76"/>
      <c r="BZ39" s="76">
        <v>4.1599999999999998E-2</v>
      </c>
      <c r="CA39" s="76"/>
      <c r="CB39" s="76"/>
      <c r="CC39" s="76"/>
      <c r="CD39" s="76">
        <v>4.1599999999999998E-2</v>
      </c>
      <c r="CE39" s="76"/>
      <c r="CF39" s="76"/>
      <c r="CG39" s="76"/>
      <c r="CH39" s="76">
        <v>4.1599999999999998E-2</v>
      </c>
      <c r="CI39" s="76"/>
      <c r="CJ39" s="76"/>
      <c r="CK39" s="76"/>
      <c r="CL39" s="76">
        <v>4.1599999999999998E-2</v>
      </c>
      <c r="CM39" s="76"/>
      <c r="CN39" s="76"/>
      <c r="CO39" s="76"/>
      <c r="CP39" s="76">
        <v>4.1599999999999998E-2</v>
      </c>
      <c r="CQ39" s="76"/>
      <c r="CR39" s="76"/>
      <c r="CS39" s="76"/>
      <c r="CT39" s="53"/>
      <c r="CU39" s="54"/>
      <c r="CV39" s="54"/>
      <c r="CW39" s="55"/>
      <c r="CX39" s="53"/>
      <c r="CY39" s="54"/>
      <c r="CZ39" s="54"/>
      <c r="DA39" s="55"/>
      <c r="DB39" s="53"/>
      <c r="DC39" s="54"/>
      <c r="DD39" s="54"/>
      <c r="DE39" s="55"/>
      <c r="DF39" s="36"/>
    </row>
    <row r="40" spans="1:110" hidden="1">
      <c r="A40" s="35"/>
      <c r="B40" s="65">
        <f>ROUND(SUM(B39*$DF37),4)</f>
        <v>0</v>
      </c>
      <c r="C40" s="65"/>
      <c r="D40" s="65"/>
      <c r="E40" s="65"/>
      <c r="F40" s="65">
        <f>ROUND(SUM(F39*$DF37),4)</f>
        <v>0</v>
      </c>
      <c r="G40" s="65"/>
      <c r="H40" s="65"/>
      <c r="I40" s="65"/>
      <c r="J40" s="65">
        <f>ROUND(SUM(J39*$DF37),4)</f>
        <v>0</v>
      </c>
      <c r="K40" s="65"/>
      <c r="L40" s="65"/>
      <c r="M40" s="65"/>
      <c r="N40" s="65">
        <f>ROUND(SUM(N39*$DF37),4)</f>
        <v>0</v>
      </c>
      <c r="O40" s="65"/>
      <c r="P40" s="65"/>
      <c r="Q40" s="65"/>
      <c r="R40" s="65">
        <f>ROUND(SUM(R39*$DF37),4)</f>
        <v>0</v>
      </c>
      <c r="S40" s="65"/>
      <c r="T40" s="65"/>
      <c r="U40" s="65"/>
      <c r="V40" s="65">
        <f>ROUND(SUM(V39*$DF37),4)</f>
        <v>0</v>
      </c>
      <c r="W40" s="65"/>
      <c r="X40" s="65"/>
      <c r="Y40" s="65"/>
      <c r="Z40" s="65">
        <f>ROUND(SUM(Z39*$DF37),4)</f>
        <v>0</v>
      </c>
      <c r="AA40" s="65"/>
      <c r="AB40" s="65"/>
      <c r="AC40" s="65"/>
      <c r="AD40" s="65">
        <f>ROUND(SUM(AD39*$DF37),4)</f>
        <v>0</v>
      </c>
      <c r="AE40" s="65"/>
      <c r="AF40" s="65"/>
      <c r="AG40" s="65"/>
      <c r="AH40" s="65">
        <f t="shared" ref="AH40" si="112">ROUND(SUM(AH39*$DF37),4)</f>
        <v>0</v>
      </c>
      <c r="AI40" s="65"/>
      <c r="AJ40" s="65"/>
      <c r="AK40" s="65"/>
      <c r="AL40" s="65">
        <f t="shared" ref="AL40" si="113">ROUND(SUM(AL39*$DF37),4)</f>
        <v>0</v>
      </c>
      <c r="AM40" s="65"/>
      <c r="AN40" s="65"/>
      <c r="AO40" s="65"/>
      <c r="AP40" s="65">
        <f t="shared" ref="AP40" si="114">ROUND(SUM(AP39*$DF37),4)</f>
        <v>0</v>
      </c>
      <c r="AQ40" s="65"/>
      <c r="AR40" s="65"/>
      <c r="AS40" s="65"/>
      <c r="AT40" s="65">
        <f t="shared" ref="AT40" si="115">ROUND(SUM(AT39*$DF37),4)</f>
        <v>0</v>
      </c>
      <c r="AU40" s="65"/>
      <c r="AV40" s="65"/>
      <c r="AW40" s="65"/>
      <c r="AX40" s="65">
        <f t="shared" ref="AX40" si="116">ROUND(SUM(AX39*$DF37),4)</f>
        <v>0</v>
      </c>
      <c r="AY40" s="65"/>
      <c r="AZ40" s="65"/>
      <c r="BA40" s="65"/>
      <c r="BB40" s="65">
        <f t="shared" ref="BB40" si="117">ROUND(SUM(BB39*$DF37),4)</f>
        <v>0</v>
      </c>
      <c r="BC40" s="65"/>
      <c r="BD40" s="65"/>
      <c r="BE40" s="65"/>
      <c r="BF40" s="65">
        <f t="shared" ref="BF40" si="118">ROUND(SUM(BF39*$DF37),4)</f>
        <v>0</v>
      </c>
      <c r="BG40" s="65"/>
      <c r="BH40" s="65"/>
      <c r="BI40" s="65"/>
      <c r="BJ40" s="65">
        <f t="shared" ref="BJ40" si="119">ROUND(SUM(BJ39*$DF37),4)</f>
        <v>0</v>
      </c>
      <c r="BK40" s="65"/>
      <c r="BL40" s="65"/>
      <c r="BM40" s="65"/>
      <c r="BN40" s="65">
        <f t="shared" ref="BN40" si="120">ROUND(SUM(BN39*$DF37),4)</f>
        <v>0</v>
      </c>
      <c r="BO40" s="65"/>
      <c r="BP40" s="65"/>
      <c r="BQ40" s="65"/>
      <c r="BR40" s="65">
        <f t="shared" ref="BR40" si="121">ROUND(SUM(BR39*$DF37),4)</f>
        <v>0</v>
      </c>
      <c r="BS40" s="65"/>
      <c r="BT40" s="65"/>
      <c r="BU40" s="65"/>
      <c r="BV40" s="65">
        <f t="shared" ref="BV40" si="122">ROUND(SUM(BV39*$DF37),4)</f>
        <v>0</v>
      </c>
      <c r="BW40" s="65"/>
      <c r="BX40" s="65"/>
      <c r="BY40" s="65"/>
      <c r="BZ40" s="65">
        <f t="shared" ref="BZ40" si="123">ROUND(SUM(BZ39*$DF37),4)</f>
        <v>0</v>
      </c>
      <c r="CA40" s="65"/>
      <c r="CB40" s="65"/>
      <c r="CC40" s="65"/>
      <c r="CD40" s="65">
        <f t="shared" ref="CD40" si="124">ROUND(SUM(CD39*$DF37),4)</f>
        <v>0</v>
      </c>
      <c r="CE40" s="65"/>
      <c r="CF40" s="65"/>
      <c r="CG40" s="65"/>
      <c r="CH40" s="65">
        <f t="shared" ref="CH40" si="125">ROUND(SUM(CH39*$DF37),4)</f>
        <v>0</v>
      </c>
      <c r="CI40" s="65"/>
      <c r="CJ40" s="65"/>
      <c r="CK40" s="65"/>
      <c r="CL40" s="65">
        <f t="shared" ref="CL40" si="126">ROUND(SUM(CL39*$DF37),4)</f>
        <v>0</v>
      </c>
      <c r="CM40" s="65"/>
      <c r="CN40" s="65"/>
      <c r="CO40" s="65"/>
      <c r="CP40" s="65">
        <f t="shared" ref="CP40" si="127">ROUND(SUM(CP39*$DF37),4)</f>
        <v>0</v>
      </c>
      <c r="CQ40" s="65"/>
      <c r="CR40" s="65"/>
      <c r="CS40" s="65"/>
      <c r="CT40" s="62"/>
      <c r="CU40" s="63"/>
      <c r="CV40" s="63"/>
      <c r="CW40" s="64"/>
      <c r="CX40" s="62"/>
      <c r="CY40" s="63"/>
      <c r="CZ40" s="63"/>
      <c r="DA40" s="64"/>
      <c r="DB40" s="62"/>
      <c r="DC40" s="63"/>
      <c r="DD40" s="63"/>
      <c r="DE40" s="64"/>
      <c r="DF40" s="36"/>
    </row>
    <row r="41" spans="1:110" hidden="1">
      <c r="A41" s="25" t="s">
        <v>18</v>
      </c>
      <c r="B41" s="73"/>
      <c r="C41" s="74"/>
      <c r="D41" s="74"/>
      <c r="E41" s="75"/>
      <c r="F41" s="72"/>
      <c r="G41" s="72"/>
      <c r="H41" s="72"/>
      <c r="I41" s="72"/>
      <c r="J41" s="69"/>
      <c r="K41" s="70"/>
      <c r="L41" s="70"/>
      <c r="M41" s="71"/>
      <c r="N41" s="69"/>
      <c r="O41" s="70"/>
      <c r="P41" s="70"/>
      <c r="Q41" s="71"/>
      <c r="R41" s="72"/>
      <c r="S41" s="72"/>
      <c r="T41" s="72"/>
      <c r="U41" s="72"/>
      <c r="V41" s="69"/>
      <c r="W41" s="70"/>
      <c r="X41" s="70"/>
      <c r="Y41" s="71"/>
      <c r="Z41" s="69"/>
      <c r="AA41" s="70"/>
      <c r="AB41" s="70"/>
      <c r="AC41" s="71"/>
      <c r="AD41" s="69"/>
      <c r="AE41" s="70"/>
      <c r="AF41" s="70"/>
      <c r="AG41" s="71"/>
      <c r="AH41" s="69"/>
      <c r="AI41" s="70"/>
      <c r="AJ41" s="70"/>
      <c r="AK41" s="71"/>
      <c r="AL41" s="69"/>
      <c r="AM41" s="70"/>
      <c r="AN41" s="70"/>
      <c r="AO41" s="71"/>
      <c r="AP41" s="69"/>
      <c r="AQ41" s="70"/>
      <c r="AR41" s="70"/>
      <c r="AS41" s="71"/>
      <c r="AT41" s="69"/>
      <c r="AU41" s="70"/>
      <c r="AV41" s="70"/>
      <c r="AW41" s="71"/>
      <c r="AX41" s="69"/>
      <c r="AY41" s="70"/>
      <c r="AZ41" s="70"/>
      <c r="BA41" s="71"/>
      <c r="BB41" s="69"/>
      <c r="BC41" s="70"/>
      <c r="BD41" s="70"/>
      <c r="BE41" s="71"/>
      <c r="BF41" s="69"/>
      <c r="BG41" s="70"/>
      <c r="BH41" s="70"/>
      <c r="BI41" s="71"/>
      <c r="BJ41" s="69"/>
      <c r="BK41" s="70"/>
      <c r="BL41" s="70"/>
      <c r="BM41" s="71"/>
      <c r="BN41" s="69"/>
      <c r="BO41" s="70"/>
      <c r="BP41" s="70"/>
      <c r="BQ41" s="71"/>
      <c r="BR41" s="69"/>
      <c r="BS41" s="70"/>
      <c r="BT41" s="70"/>
      <c r="BU41" s="71"/>
      <c r="BV41" s="69"/>
      <c r="BW41" s="70"/>
      <c r="BX41" s="70"/>
      <c r="BY41" s="71"/>
      <c r="BZ41" s="69"/>
      <c r="CA41" s="70"/>
      <c r="CB41" s="70"/>
      <c r="CC41" s="71"/>
      <c r="CD41" s="69"/>
      <c r="CE41" s="70"/>
      <c r="CF41" s="70"/>
      <c r="CG41" s="71"/>
      <c r="CH41" s="69"/>
      <c r="CI41" s="70"/>
      <c r="CJ41" s="70"/>
      <c r="CK41" s="71"/>
      <c r="CL41" s="69"/>
      <c r="CM41" s="70"/>
      <c r="CN41" s="70"/>
      <c r="CO41" s="71"/>
      <c r="CP41" s="69"/>
      <c r="CQ41" s="70"/>
      <c r="CR41" s="70"/>
      <c r="CS41" s="71"/>
      <c r="CT41" s="69"/>
      <c r="CU41" s="70"/>
      <c r="CV41" s="70"/>
      <c r="CW41" s="71"/>
      <c r="CX41" s="69"/>
      <c r="CY41" s="70"/>
      <c r="CZ41" s="70"/>
      <c r="DA41" s="71"/>
      <c r="DB41" s="69"/>
      <c r="DC41" s="70"/>
      <c r="DD41" s="70"/>
      <c r="DE41" s="71"/>
      <c r="DF41" s="26"/>
    </row>
    <row r="42" spans="1:110" hidden="1">
      <c r="A42" s="27"/>
      <c r="B42" s="28"/>
      <c r="C42" s="29"/>
      <c r="D42" s="29"/>
      <c r="E42" s="30"/>
      <c r="F42" s="31"/>
      <c r="G42" s="32"/>
      <c r="H42" s="32"/>
      <c r="I42" s="33"/>
      <c r="J42" s="31"/>
      <c r="K42" s="32"/>
      <c r="L42" s="32"/>
      <c r="M42" s="33"/>
      <c r="N42" s="31"/>
      <c r="O42" s="32"/>
      <c r="P42" s="32"/>
      <c r="Q42" s="33"/>
      <c r="R42" s="31"/>
      <c r="S42" s="32"/>
      <c r="T42" s="32"/>
      <c r="U42" s="33"/>
      <c r="V42" s="31"/>
      <c r="W42" s="32"/>
      <c r="X42" s="32"/>
      <c r="Y42" s="33"/>
      <c r="Z42" s="31"/>
      <c r="AA42" s="32"/>
      <c r="AB42" s="32"/>
      <c r="AC42" s="33"/>
      <c r="AD42" s="31"/>
      <c r="AE42" s="32"/>
      <c r="AF42" s="32"/>
      <c r="AG42" s="33"/>
      <c r="AH42" s="31"/>
      <c r="AI42" s="32"/>
      <c r="AJ42" s="32"/>
      <c r="AK42" s="33"/>
      <c r="AL42" s="31"/>
      <c r="AM42" s="32"/>
      <c r="AN42" s="32"/>
      <c r="AO42" s="33"/>
      <c r="AP42" s="31"/>
      <c r="AQ42" s="32"/>
      <c r="AR42" s="32"/>
      <c r="AS42" s="33"/>
      <c r="AT42" s="31"/>
      <c r="AU42" s="32"/>
      <c r="AV42" s="32"/>
      <c r="AW42" s="33"/>
      <c r="AX42" s="31"/>
      <c r="AY42" s="32"/>
      <c r="AZ42" s="32"/>
      <c r="BA42" s="33"/>
      <c r="BB42" s="31"/>
      <c r="BC42" s="32"/>
      <c r="BD42" s="32"/>
      <c r="BE42" s="33"/>
      <c r="BF42" s="31"/>
      <c r="BG42" s="32"/>
      <c r="BH42" s="32"/>
      <c r="BI42" s="33"/>
      <c r="BJ42" s="31"/>
      <c r="BK42" s="32"/>
      <c r="BL42" s="32"/>
      <c r="BM42" s="33"/>
      <c r="BN42" s="31"/>
      <c r="BO42" s="32"/>
      <c r="BP42" s="32"/>
      <c r="BQ42" s="33"/>
      <c r="BR42" s="31"/>
      <c r="BS42" s="32"/>
      <c r="BT42" s="32"/>
      <c r="BU42" s="33"/>
      <c r="BV42" s="31"/>
      <c r="BW42" s="32"/>
      <c r="BX42" s="32"/>
      <c r="BY42" s="33"/>
      <c r="BZ42" s="31"/>
      <c r="CA42" s="32"/>
      <c r="CB42" s="32"/>
      <c r="CC42" s="33"/>
      <c r="CD42" s="31"/>
      <c r="CE42" s="32"/>
      <c r="CF42" s="32"/>
      <c r="CG42" s="33"/>
      <c r="CH42" s="31"/>
      <c r="CI42" s="32"/>
      <c r="CJ42" s="32"/>
      <c r="CK42" s="33"/>
      <c r="CL42" s="31"/>
      <c r="CM42" s="32"/>
      <c r="CN42" s="32"/>
      <c r="CO42" s="33"/>
      <c r="CP42" s="31"/>
      <c r="CQ42" s="32"/>
      <c r="CR42" s="32"/>
      <c r="CS42" s="33"/>
      <c r="CT42" s="31"/>
      <c r="CU42" s="32"/>
      <c r="CV42" s="32"/>
      <c r="CW42" s="33"/>
      <c r="CX42" s="31"/>
      <c r="CY42" s="32"/>
      <c r="CZ42" s="32"/>
      <c r="DA42" s="33"/>
      <c r="DB42" s="31"/>
      <c r="DC42" s="32"/>
      <c r="DD42" s="32"/>
      <c r="DE42" s="33"/>
      <c r="DF42" s="34"/>
    </row>
    <row r="43" spans="1:110" hidden="1">
      <c r="A43" s="35"/>
      <c r="B43" s="76">
        <v>4.3200000000000002E-2</v>
      </c>
      <c r="C43" s="76"/>
      <c r="D43" s="76"/>
      <c r="E43" s="76"/>
      <c r="F43" s="76">
        <v>4.1599999999999998E-2</v>
      </c>
      <c r="G43" s="76"/>
      <c r="H43" s="76"/>
      <c r="I43" s="76"/>
      <c r="J43" s="76">
        <v>4.1599999999999998E-2</v>
      </c>
      <c r="K43" s="76"/>
      <c r="L43" s="76"/>
      <c r="M43" s="76"/>
      <c r="N43" s="76">
        <v>4.1599999999999998E-2</v>
      </c>
      <c r="O43" s="76"/>
      <c r="P43" s="76"/>
      <c r="Q43" s="76"/>
      <c r="R43" s="76">
        <v>4.1599999999999998E-2</v>
      </c>
      <c r="S43" s="76"/>
      <c r="T43" s="76"/>
      <c r="U43" s="76"/>
      <c r="V43" s="76">
        <v>4.1599999999999998E-2</v>
      </c>
      <c r="W43" s="76"/>
      <c r="X43" s="76"/>
      <c r="Y43" s="76"/>
      <c r="Z43" s="76">
        <v>4.1599999999999998E-2</v>
      </c>
      <c r="AA43" s="76"/>
      <c r="AB43" s="76"/>
      <c r="AC43" s="76"/>
      <c r="AD43" s="76">
        <v>4.1599999999999998E-2</v>
      </c>
      <c r="AE43" s="76"/>
      <c r="AF43" s="76"/>
      <c r="AG43" s="76"/>
      <c r="AH43" s="76">
        <v>4.1599999999999998E-2</v>
      </c>
      <c r="AI43" s="76"/>
      <c r="AJ43" s="76"/>
      <c r="AK43" s="76"/>
      <c r="AL43" s="76">
        <v>4.1599999999999998E-2</v>
      </c>
      <c r="AM43" s="76"/>
      <c r="AN43" s="76"/>
      <c r="AO43" s="76"/>
      <c r="AP43" s="76">
        <v>4.1599999999999998E-2</v>
      </c>
      <c r="AQ43" s="76"/>
      <c r="AR43" s="76"/>
      <c r="AS43" s="76"/>
      <c r="AT43" s="76">
        <v>4.1599999999999998E-2</v>
      </c>
      <c r="AU43" s="76"/>
      <c r="AV43" s="76"/>
      <c r="AW43" s="76"/>
      <c r="AX43" s="76">
        <v>4.1599999999999998E-2</v>
      </c>
      <c r="AY43" s="76"/>
      <c r="AZ43" s="76"/>
      <c r="BA43" s="76"/>
      <c r="BB43" s="76">
        <v>4.1599999999999998E-2</v>
      </c>
      <c r="BC43" s="76"/>
      <c r="BD43" s="76"/>
      <c r="BE43" s="76"/>
      <c r="BF43" s="76">
        <v>4.1599999999999998E-2</v>
      </c>
      <c r="BG43" s="76"/>
      <c r="BH43" s="76"/>
      <c r="BI43" s="76"/>
      <c r="BJ43" s="76">
        <v>4.1599999999999998E-2</v>
      </c>
      <c r="BK43" s="76"/>
      <c r="BL43" s="76"/>
      <c r="BM43" s="76"/>
      <c r="BN43" s="76">
        <v>4.1599999999999998E-2</v>
      </c>
      <c r="BO43" s="76"/>
      <c r="BP43" s="76"/>
      <c r="BQ43" s="76"/>
      <c r="BR43" s="76">
        <v>4.1599999999999998E-2</v>
      </c>
      <c r="BS43" s="76"/>
      <c r="BT43" s="76"/>
      <c r="BU43" s="76"/>
      <c r="BV43" s="76">
        <v>4.1599999999999998E-2</v>
      </c>
      <c r="BW43" s="76"/>
      <c r="BX43" s="76"/>
      <c r="BY43" s="76"/>
      <c r="BZ43" s="76">
        <v>4.1599999999999998E-2</v>
      </c>
      <c r="CA43" s="76"/>
      <c r="CB43" s="76"/>
      <c r="CC43" s="76"/>
      <c r="CD43" s="76">
        <v>4.1599999999999998E-2</v>
      </c>
      <c r="CE43" s="76"/>
      <c r="CF43" s="76"/>
      <c r="CG43" s="76"/>
      <c r="CH43" s="76">
        <v>4.1599999999999998E-2</v>
      </c>
      <c r="CI43" s="76"/>
      <c r="CJ43" s="76"/>
      <c r="CK43" s="76"/>
      <c r="CL43" s="76">
        <v>4.1599999999999998E-2</v>
      </c>
      <c r="CM43" s="76"/>
      <c r="CN43" s="76"/>
      <c r="CO43" s="76"/>
      <c r="CP43" s="76">
        <v>4.1599999999999998E-2</v>
      </c>
      <c r="CQ43" s="76"/>
      <c r="CR43" s="76"/>
      <c r="CS43" s="76"/>
      <c r="CT43" s="53"/>
      <c r="CU43" s="54"/>
      <c r="CV43" s="54"/>
      <c r="CW43" s="55"/>
      <c r="CX43" s="53"/>
      <c r="CY43" s="54"/>
      <c r="CZ43" s="54"/>
      <c r="DA43" s="55"/>
      <c r="DB43" s="53"/>
      <c r="DC43" s="54"/>
      <c r="DD43" s="54"/>
      <c r="DE43" s="55"/>
      <c r="DF43" s="36"/>
    </row>
    <row r="44" spans="1:110" hidden="1">
      <c r="A44" s="35"/>
      <c r="B44" s="65">
        <f>ROUND(SUM(B43*$DF41),4)</f>
        <v>0</v>
      </c>
      <c r="C44" s="65"/>
      <c r="D44" s="65"/>
      <c r="E44" s="65"/>
      <c r="F44" s="65">
        <f>ROUND(SUM(F43*$DF41),4)</f>
        <v>0</v>
      </c>
      <c r="G44" s="65"/>
      <c r="H44" s="65"/>
      <c r="I44" s="65"/>
      <c r="J44" s="65">
        <f>ROUND(SUM(J43*$DF41),4)</f>
        <v>0</v>
      </c>
      <c r="K44" s="65"/>
      <c r="L44" s="65"/>
      <c r="M44" s="65"/>
      <c r="N44" s="65">
        <f>ROUND(SUM(N43*$DF41),4)</f>
        <v>0</v>
      </c>
      <c r="O44" s="65"/>
      <c r="P44" s="65"/>
      <c r="Q44" s="65"/>
      <c r="R44" s="65">
        <f>ROUND(SUM(R43*$DF41),4)</f>
        <v>0</v>
      </c>
      <c r="S44" s="65"/>
      <c r="T44" s="65"/>
      <c r="U44" s="65"/>
      <c r="V44" s="65">
        <f>ROUND(SUM(V43*$DF41),4)</f>
        <v>0</v>
      </c>
      <c r="W44" s="65"/>
      <c r="X44" s="65"/>
      <c r="Y44" s="65"/>
      <c r="Z44" s="65">
        <f>ROUND(SUM(Z43*$DF41),4)</f>
        <v>0</v>
      </c>
      <c r="AA44" s="65"/>
      <c r="AB44" s="65"/>
      <c r="AC44" s="65"/>
      <c r="AD44" s="65">
        <f>ROUND(SUM(AD43*$DF41),4)</f>
        <v>0</v>
      </c>
      <c r="AE44" s="65"/>
      <c r="AF44" s="65"/>
      <c r="AG44" s="65"/>
      <c r="AH44" s="65">
        <f t="shared" ref="AH44" si="128">ROUND(SUM(AH43*$DF41),4)</f>
        <v>0</v>
      </c>
      <c r="AI44" s="65"/>
      <c r="AJ44" s="65"/>
      <c r="AK44" s="65"/>
      <c r="AL44" s="65">
        <f t="shared" ref="AL44" si="129">ROUND(SUM(AL43*$DF41),4)</f>
        <v>0</v>
      </c>
      <c r="AM44" s="65"/>
      <c r="AN44" s="65"/>
      <c r="AO44" s="65"/>
      <c r="AP44" s="65">
        <f t="shared" ref="AP44" si="130">ROUND(SUM(AP43*$DF41),4)</f>
        <v>0</v>
      </c>
      <c r="AQ44" s="65"/>
      <c r="AR44" s="65"/>
      <c r="AS44" s="65"/>
      <c r="AT44" s="65">
        <f t="shared" ref="AT44" si="131">ROUND(SUM(AT43*$DF41),4)</f>
        <v>0</v>
      </c>
      <c r="AU44" s="65"/>
      <c r="AV44" s="65"/>
      <c r="AW44" s="65"/>
      <c r="AX44" s="65">
        <f t="shared" ref="AX44" si="132">ROUND(SUM(AX43*$DF41),4)</f>
        <v>0</v>
      </c>
      <c r="AY44" s="65"/>
      <c r="AZ44" s="65"/>
      <c r="BA44" s="65"/>
      <c r="BB44" s="65">
        <f t="shared" ref="BB44" si="133">ROUND(SUM(BB43*$DF41),4)</f>
        <v>0</v>
      </c>
      <c r="BC44" s="65"/>
      <c r="BD44" s="65"/>
      <c r="BE44" s="65"/>
      <c r="BF44" s="65">
        <f t="shared" ref="BF44" si="134">ROUND(SUM(BF43*$DF41),4)</f>
        <v>0</v>
      </c>
      <c r="BG44" s="65"/>
      <c r="BH44" s="65"/>
      <c r="BI44" s="65"/>
      <c r="BJ44" s="65">
        <f t="shared" ref="BJ44" si="135">ROUND(SUM(BJ43*$DF41),4)</f>
        <v>0</v>
      </c>
      <c r="BK44" s="65"/>
      <c r="BL44" s="65"/>
      <c r="BM44" s="65"/>
      <c r="BN44" s="65">
        <f t="shared" ref="BN44" si="136">ROUND(SUM(BN43*$DF41),4)</f>
        <v>0</v>
      </c>
      <c r="BO44" s="65"/>
      <c r="BP44" s="65"/>
      <c r="BQ44" s="65"/>
      <c r="BR44" s="65">
        <f t="shared" ref="BR44" si="137">ROUND(SUM(BR43*$DF41),4)</f>
        <v>0</v>
      </c>
      <c r="BS44" s="65"/>
      <c r="BT44" s="65"/>
      <c r="BU44" s="65"/>
      <c r="BV44" s="65">
        <f t="shared" ref="BV44" si="138">ROUND(SUM(BV43*$DF41),4)</f>
        <v>0</v>
      </c>
      <c r="BW44" s="65"/>
      <c r="BX44" s="65"/>
      <c r="BY44" s="65"/>
      <c r="BZ44" s="65">
        <f t="shared" ref="BZ44" si="139">ROUND(SUM(BZ43*$DF41),4)</f>
        <v>0</v>
      </c>
      <c r="CA44" s="65"/>
      <c r="CB44" s="65"/>
      <c r="CC44" s="65"/>
      <c r="CD44" s="65">
        <f t="shared" ref="CD44" si="140">ROUND(SUM(CD43*$DF41),4)</f>
        <v>0</v>
      </c>
      <c r="CE44" s="65"/>
      <c r="CF44" s="65"/>
      <c r="CG44" s="65"/>
      <c r="CH44" s="65">
        <f t="shared" ref="CH44" si="141">ROUND(SUM(CH43*$DF41),4)</f>
        <v>0</v>
      </c>
      <c r="CI44" s="65"/>
      <c r="CJ44" s="65"/>
      <c r="CK44" s="65"/>
      <c r="CL44" s="65">
        <f t="shared" ref="CL44" si="142">ROUND(SUM(CL43*$DF41),4)</f>
        <v>0</v>
      </c>
      <c r="CM44" s="65"/>
      <c r="CN44" s="65"/>
      <c r="CO44" s="65"/>
      <c r="CP44" s="65">
        <f t="shared" ref="CP44" si="143">ROUND(SUM(CP43*$DF41),4)</f>
        <v>0</v>
      </c>
      <c r="CQ44" s="65"/>
      <c r="CR44" s="65"/>
      <c r="CS44" s="65"/>
      <c r="CT44" s="62"/>
      <c r="CU44" s="63"/>
      <c r="CV44" s="63"/>
      <c r="CW44" s="64"/>
      <c r="CX44" s="62"/>
      <c r="CY44" s="63"/>
      <c r="CZ44" s="63"/>
      <c r="DA44" s="64"/>
      <c r="DB44" s="62"/>
      <c r="DC44" s="63"/>
      <c r="DD44" s="63"/>
      <c r="DE44" s="64"/>
      <c r="DF44" s="36"/>
    </row>
    <row r="45" spans="1:110" hidden="1">
      <c r="A45" s="25" t="s">
        <v>38</v>
      </c>
      <c r="B45" s="73"/>
      <c r="C45" s="74"/>
      <c r="D45" s="74"/>
      <c r="E45" s="75"/>
      <c r="F45" s="72"/>
      <c r="G45" s="72"/>
      <c r="H45" s="72"/>
      <c r="I45" s="72"/>
      <c r="J45" s="69"/>
      <c r="K45" s="70"/>
      <c r="L45" s="70"/>
      <c r="M45" s="71"/>
      <c r="N45" s="69"/>
      <c r="O45" s="70"/>
      <c r="P45" s="70"/>
      <c r="Q45" s="71"/>
      <c r="R45" s="72"/>
      <c r="S45" s="72"/>
      <c r="T45" s="72"/>
      <c r="U45" s="72"/>
      <c r="V45" s="69"/>
      <c r="W45" s="70"/>
      <c r="X45" s="70"/>
      <c r="Y45" s="71"/>
      <c r="Z45" s="69"/>
      <c r="AA45" s="70"/>
      <c r="AB45" s="70"/>
      <c r="AC45" s="71"/>
      <c r="AD45" s="69"/>
      <c r="AE45" s="70"/>
      <c r="AF45" s="70"/>
      <c r="AG45" s="71"/>
      <c r="AH45" s="69"/>
      <c r="AI45" s="70"/>
      <c r="AJ45" s="70"/>
      <c r="AK45" s="71"/>
      <c r="AL45" s="69"/>
      <c r="AM45" s="70"/>
      <c r="AN45" s="70"/>
      <c r="AO45" s="71"/>
      <c r="AP45" s="69"/>
      <c r="AQ45" s="70"/>
      <c r="AR45" s="70"/>
      <c r="AS45" s="71"/>
      <c r="AT45" s="69"/>
      <c r="AU45" s="70"/>
      <c r="AV45" s="70"/>
      <c r="AW45" s="71"/>
      <c r="AX45" s="69"/>
      <c r="AY45" s="70"/>
      <c r="AZ45" s="70"/>
      <c r="BA45" s="71"/>
      <c r="BB45" s="69"/>
      <c r="BC45" s="70"/>
      <c r="BD45" s="70"/>
      <c r="BE45" s="71"/>
      <c r="BF45" s="69"/>
      <c r="BG45" s="70"/>
      <c r="BH45" s="70"/>
      <c r="BI45" s="71"/>
      <c r="BJ45" s="69"/>
      <c r="BK45" s="70"/>
      <c r="BL45" s="70"/>
      <c r="BM45" s="71"/>
      <c r="BN45" s="69"/>
      <c r="BO45" s="70"/>
      <c r="BP45" s="70"/>
      <c r="BQ45" s="71"/>
      <c r="BR45" s="69"/>
      <c r="BS45" s="70"/>
      <c r="BT45" s="70"/>
      <c r="BU45" s="71"/>
      <c r="BV45" s="69"/>
      <c r="BW45" s="70"/>
      <c r="BX45" s="70"/>
      <c r="BY45" s="71"/>
      <c r="BZ45" s="69"/>
      <c r="CA45" s="70"/>
      <c r="CB45" s="70"/>
      <c r="CC45" s="71"/>
      <c r="CD45" s="69"/>
      <c r="CE45" s="70"/>
      <c r="CF45" s="70"/>
      <c r="CG45" s="71"/>
      <c r="CH45" s="69"/>
      <c r="CI45" s="70"/>
      <c r="CJ45" s="70"/>
      <c r="CK45" s="71"/>
      <c r="CL45" s="69"/>
      <c r="CM45" s="70"/>
      <c r="CN45" s="70"/>
      <c r="CO45" s="71"/>
      <c r="CP45" s="69"/>
      <c r="CQ45" s="70"/>
      <c r="CR45" s="70"/>
      <c r="CS45" s="71"/>
      <c r="CT45" s="69"/>
      <c r="CU45" s="70"/>
      <c r="CV45" s="70"/>
      <c r="CW45" s="71"/>
      <c r="CX45" s="69"/>
      <c r="CY45" s="70"/>
      <c r="CZ45" s="70"/>
      <c r="DA45" s="71"/>
      <c r="DB45" s="69"/>
      <c r="DC45" s="70"/>
      <c r="DD45" s="70"/>
      <c r="DE45" s="71"/>
      <c r="DF45" s="26"/>
    </row>
    <row r="46" spans="1:110" hidden="1">
      <c r="A46" s="27"/>
      <c r="B46" s="28"/>
      <c r="C46" s="29"/>
      <c r="D46" s="29"/>
      <c r="E46" s="30"/>
      <c r="F46" s="31"/>
      <c r="G46" s="32"/>
      <c r="H46" s="32"/>
      <c r="I46" s="33"/>
      <c r="J46" s="31"/>
      <c r="K46" s="32"/>
      <c r="L46" s="32"/>
      <c r="M46" s="33"/>
      <c r="N46" s="31"/>
      <c r="O46" s="32"/>
      <c r="P46" s="32"/>
      <c r="Q46" s="33"/>
      <c r="R46" s="31"/>
      <c r="S46" s="32"/>
      <c r="T46" s="32"/>
      <c r="U46" s="33"/>
      <c r="V46" s="31"/>
      <c r="W46" s="32"/>
      <c r="X46" s="32"/>
      <c r="Y46" s="33"/>
      <c r="Z46" s="31"/>
      <c r="AA46" s="32"/>
      <c r="AB46" s="32"/>
      <c r="AC46" s="33"/>
      <c r="AD46" s="31"/>
      <c r="AE46" s="32"/>
      <c r="AF46" s="32"/>
      <c r="AG46" s="33"/>
      <c r="AH46" s="31"/>
      <c r="AI46" s="32"/>
      <c r="AJ46" s="32"/>
      <c r="AK46" s="33"/>
      <c r="AL46" s="31"/>
      <c r="AM46" s="32"/>
      <c r="AN46" s="32"/>
      <c r="AO46" s="33"/>
      <c r="AP46" s="31"/>
      <c r="AQ46" s="32"/>
      <c r="AR46" s="32"/>
      <c r="AS46" s="33"/>
      <c r="AT46" s="31"/>
      <c r="AU46" s="32"/>
      <c r="AV46" s="32"/>
      <c r="AW46" s="33"/>
      <c r="AX46" s="31"/>
      <c r="AY46" s="32"/>
      <c r="AZ46" s="32"/>
      <c r="BA46" s="33"/>
      <c r="BB46" s="31"/>
      <c r="BC46" s="32"/>
      <c r="BD46" s="32"/>
      <c r="BE46" s="33"/>
      <c r="BF46" s="31"/>
      <c r="BG46" s="32"/>
      <c r="BH46" s="32"/>
      <c r="BI46" s="33"/>
      <c r="BJ46" s="31"/>
      <c r="BK46" s="32"/>
      <c r="BL46" s="32"/>
      <c r="BM46" s="33"/>
      <c r="BN46" s="31"/>
      <c r="BO46" s="32"/>
      <c r="BP46" s="32"/>
      <c r="BQ46" s="33"/>
      <c r="BR46" s="31"/>
      <c r="BS46" s="32"/>
      <c r="BT46" s="32"/>
      <c r="BU46" s="33"/>
      <c r="BV46" s="31"/>
      <c r="BW46" s="32"/>
      <c r="BX46" s="32"/>
      <c r="BY46" s="33"/>
      <c r="BZ46" s="31"/>
      <c r="CA46" s="32"/>
      <c r="CB46" s="32"/>
      <c r="CC46" s="33"/>
      <c r="CD46" s="31"/>
      <c r="CE46" s="32"/>
      <c r="CF46" s="32"/>
      <c r="CG46" s="33"/>
      <c r="CH46" s="31"/>
      <c r="CI46" s="32"/>
      <c r="CJ46" s="32"/>
      <c r="CK46" s="33"/>
      <c r="CL46" s="31"/>
      <c r="CM46" s="32"/>
      <c r="CN46" s="32"/>
      <c r="CO46" s="33"/>
      <c r="CP46" s="31"/>
      <c r="CQ46" s="32"/>
      <c r="CR46" s="32"/>
      <c r="CS46" s="33"/>
      <c r="CT46" s="31"/>
      <c r="CU46" s="32"/>
      <c r="CV46" s="32"/>
      <c r="CW46" s="33"/>
      <c r="CX46" s="31"/>
      <c r="CY46" s="32"/>
      <c r="CZ46" s="32"/>
      <c r="DA46" s="33"/>
      <c r="DB46" s="31"/>
      <c r="DC46" s="32"/>
      <c r="DD46" s="32"/>
      <c r="DE46" s="33"/>
      <c r="DF46" s="34"/>
    </row>
    <row r="47" spans="1:110" hidden="1">
      <c r="A47" s="35"/>
      <c r="B47" s="76">
        <v>4.3200000000000002E-2</v>
      </c>
      <c r="C47" s="76"/>
      <c r="D47" s="76"/>
      <c r="E47" s="76"/>
      <c r="F47" s="76">
        <v>4.1599999999999998E-2</v>
      </c>
      <c r="G47" s="76"/>
      <c r="H47" s="76"/>
      <c r="I47" s="76"/>
      <c r="J47" s="76">
        <v>4.1599999999999998E-2</v>
      </c>
      <c r="K47" s="76"/>
      <c r="L47" s="76"/>
      <c r="M47" s="76"/>
      <c r="N47" s="76">
        <v>4.1599999999999998E-2</v>
      </c>
      <c r="O47" s="76"/>
      <c r="P47" s="76"/>
      <c r="Q47" s="76"/>
      <c r="R47" s="76">
        <v>4.1599999999999998E-2</v>
      </c>
      <c r="S47" s="76"/>
      <c r="T47" s="76"/>
      <c r="U47" s="76"/>
      <c r="V47" s="76">
        <v>4.1599999999999998E-2</v>
      </c>
      <c r="W47" s="76"/>
      <c r="X47" s="76"/>
      <c r="Y47" s="76"/>
      <c r="Z47" s="76">
        <v>4.1599999999999998E-2</v>
      </c>
      <c r="AA47" s="76"/>
      <c r="AB47" s="76"/>
      <c r="AC47" s="76"/>
      <c r="AD47" s="76">
        <v>4.1599999999999998E-2</v>
      </c>
      <c r="AE47" s="76"/>
      <c r="AF47" s="76"/>
      <c r="AG47" s="76"/>
      <c r="AH47" s="76">
        <v>4.1599999999999998E-2</v>
      </c>
      <c r="AI47" s="76"/>
      <c r="AJ47" s="76"/>
      <c r="AK47" s="76"/>
      <c r="AL47" s="76">
        <v>4.1599999999999998E-2</v>
      </c>
      <c r="AM47" s="76"/>
      <c r="AN47" s="76"/>
      <c r="AO47" s="76"/>
      <c r="AP47" s="76">
        <v>4.1599999999999998E-2</v>
      </c>
      <c r="AQ47" s="76"/>
      <c r="AR47" s="76"/>
      <c r="AS47" s="76"/>
      <c r="AT47" s="76">
        <v>4.1599999999999998E-2</v>
      </c>
      <c r="AU47" s="76"/>
      <c r="AV47" s="76"/>
      <c r="AW47" s="76"/>
      <c r="AX47" s="76">
        <v>4.1599999999999998E-2</v>
      </c>
      <c r="AY47" s="76"/>
      <c r="AZ47" s="76"/>
      <c r="BA47" s="76"/>
      <c r="BB47" s="76">
        <v>4.1599999999999998E-2</v>
      </c>
      <c r="BC47" s="76"/>
      <c r="BD47" s="76"/>
      <c r="BE47" s="76"/>
      <c r="BF47" s="76">
        <v>4.1599999999999998E-2</v>
      </c>
      <c r="BG47" s="76"/>
      <c r="BH47" s="76"/>
      <c r="BI47" s="76"/>
      <c r="BJ47" s="76">
        <v>4.1599999999999998E-2</v>
      </c>
      <c r="BK47" s="76"/>
      <c r="BL47" s="76"/>
      <c r="BM47" s="76"/>
      <c r="BN47" s="76">
        <v>4.1599999999999998E-2</v>
      </c>
      <c r="BO47" s="76"/>
      <c r="BP47" s="76"/>
      <c r="BQ47" s="76"/>
      <c r="BR47" s="76">
        <v>4.1599999999999998E-2</v>
      </c>
      <c r="BS47" s="76"/>
      <c r="BT47" s="76"/>
      <c r="BU47" s="76"/>
      <c r="BV47" s="76">
        <v>4.1599999999999998E-2</v>
      </c>
      <c r="BW47" s="76"/>
      <c r="BX47" s="76"/>
      <c r="BY47" s="76"/>
      <c r="BZ47" s="76">
        <v>4.1599999999999998E-2</v>
      </c>
      <c r="CA47" s="76"/>
      <c r="CB47" s="76"/>
      <c r="CC47" s="76"/>
      <c r="CD47" s="76">
        <v>4.1599999999999998E-2</v>
      </c>
      <c r="CE47" s="76"/>
      <c r="CF47" s="76"/>
      <c r="CG47" s="76"/>
      <c r="CH47" s="76">
        <v>4.1599999999999998E-2</v>
      </c>
      <c r="CI47" s="76"/>
      <c r="CJ47" s="76"/>
      <c r="CK47" s="76"/>
      <c r="CL47" s="76">
        <v>4.1599999999999998E-2</v>
      </c>
      <c r="CM47" s="76"/>
      <c r="CN47" s="76"/>
      <c r="CO47" s="76"/>
      <c r="CP47" s="76">
        <v>4.1599999999999998E-2</v>
      </c>
      <c r="CQ47" s="76"/>
      <c r="CR47" s="76"/>
      <c r="CS47" s="76"/>
      <c r="CT47" s="53"/>
      <c r="CU47" s="54"/>
      <c r="CV47" s="54"/>
      <c r="CW47" s="55"/>
      <c r="CX47" s="53"/>
      <c r="CY47" s="54"/>
      <c r="CZ47" s="54"/>
      <c r="DA47" s="55"/>
      <c r="DB47" s="53"/>
      <c r="DC47" s="54"/>
      <c r="DD47" s="54"/>
      <c r="DE47" s="55"/>
      <c r="DF47" s="36"/>
    </row>
    <row r="48" spans="1:110" hidden="1">
      <c r="A48" s="35"/>
      <c r="B48" s="65">
        <f>ROUND(SUM(B47*$DF45),4)</f>
        <v>0</v>
      </c>
      <c r="C48" s="65"/>
      <c r="D48" s="65"/>
      <c r="E48" s="65"/>
      <c r="F48" s="65">
        <f>ROUND(SUM(F47*$DF45),4)</f>
        <v>0</v>
      </c>
      <c r="G48" s="65"/>
      <c r="H48" s="65"/>
      <c r="I48" s="65"/>
      <c r="J48" s="65">
        <f>ROUND(SUM(J47*$DF45),4)</f>
        <v>0</v>
      </c>
      <c r="K48" s="65"/>
      <c r="L48" s="65"/>
      <c r="M48" s="65"/>
      <c r="N48" s="65">
        <f>ROUND(SUM(N47*$DF45),4)</f>
        <v>0</v>
      </c>
      <c r="O48" s="65"/>
      <c r="P48" s="65"/>
      <c r="Q48" s="65"/>
      <c r="R48" s="65">
        <f>ROUND(SUM(R47*$DF45),4)</f>
        <v>0</v>
      </c>
      <c r="S48" s="65"/>
      <c r="T48" s="65"/>
      <c r="U48" s="65"/>
      <c r="V48" s="65">
        <f>ROUND(SUM(V47*$DF45),4)</f>
        <v>0</v>
      </c>
      <c r="W48" s="65"/>
      <c r="X48" s="65"/>
      <c r="Y48" s="65"/>
      <c r="Z48" s="65">
        <f>ROUND(SUM(Z47*$DF45),4)</f>
        <v>0</v>
      </c>
      <c r="AA48" s="65"/>
      <c r="AB48" s="65"/>
      <c r="AC48" s="65"/>
      <c r="AD48" s="65">
        <f>ROUND(SUM(AD47*$DF45),4)</f>
        <v>0</v>
      </c>
      <c r="AE48" s="65"/>
      <c r="AF48" s="65"/>
      <c r="AG48" s="65"/>
      <c r="AH48" s="65">
        <f t="shared" ref="AH48" si="144">ROUND(SUM(AH47*$DF45),4)</f>
        <v>0</v>
      </c>
      <c r="AI48" s="65"/>
      <c r="AJ48" s="65"/>
      <c r="AK48" s="65"/>
      <c r="AL48" s="65">
        <f t="shared" ref="AL48" si="145">ROUND(SUM(AL47*$DF45),4)</f>
        <v>0</v>
      </c>
      <c r="AM48" s="65"/>
      <c r="AN48" s="65"/>
      <c r="AO48" s="65"/>
      <c r="AP48" s="65">
        <f t="shared" ref="AP48" si="146">ROUND(SUM(AP47*$DF45),4)</f>
        <v>0</v>
      </c>
      <c r="AQ48" s="65"/>
      <c r="AR48" s="65"/>
      <c r="AS48" s="65"/>
      <c r="AT48" s="65">
        <f t="shared" ref="AT48" si="147">ROUND(SUM(AT47*$DF45),4)</f>
        <v>0</v>
      </c>
      <c r="AU48" s="65"/>
      <c r="AV48" s="65"/>
      <c r="AW48" s="65"/>
      <c r="AX48" s="65">
        <f t="shared" ref="AX48" si="148">ROUND(SUM(AX47*$DF45),4)</f>
        <v>0</v>
      </c>
      <c r="AY48" s="65"/>
      <c r="AZ48" s="65"/>
      <c r="BA48" s="65"/>
      <c r="BB48" s="65">
        <f t="shared" ref="BB48" si="149">ROUND(SUM(BB47*$DF45),4)</f>
        <v>0</v>
      </c>
      <c r="BC48" s="65"/>
      <c r="BD48" s="65"/>
      <c r="BE48" s="65"/>
      <c r="BF48" s="65">
        <f t="shared" ref="BF48" si="150">ROUND(SUM(BF47*$DF45),4)</f>
        <v>0</v>
      </c>
      <c r="BG48" s="65"/>
      <c r="BH48" s="65"/>
      <c r="BI48" s="65"/>
      <c r="BJ48" s="65">
        <f t="shared" ref="BJ48" si="151">ROUND(SUM(BJ47*$DF45),4)</f>
        <v>0</v>
      </c>
      <c r="BK48" s="65"/>
      <c r="BL48" s="65"/>
      <c r="BM48" s="65"/>
      <c r="BN48" s="65">
        <f t="shared" ref="BN48" si="152">ROUND(SUM(BN47*$DF45),4)</f>
        <v>0</v>
      </c>
      <c r="BO48" s="65"/>
      <c r="BP48" s="65"/>
      <c r="BQ48" s="65"/>
      <c r="BR48" s="65">
        <f t="shared" ref="BR48" si="153">ROUND(SUM(BR47*$DF45),4)</f>
        <v>0</v>
      </c>
      <c r="BS48" s="65"/>
      <c r="BT48" s="65"/>
      <c r="BU48" s="65"/>
      <c r="BV48" s="65">
        <f t="shared" ref="BV48" si="154">ROUND(SUM(BV47*$DF45),4)</f>
        <v>0</v>
      </c>
      <c r="BW48" s="65"/>
      <c r="BX48" s="65"/>
      <c r="BY48" s="65"/>
      <c r="BZ48" s="65">
        <f t="shared" ref="BZ48" si="155">ROUND(SUM(BZ47*$DF45),4)</f>
        <v>0</v>
      </c>
      <c r="CA48" s="65"/>
      <c r="CB48" s="65"/>
      <c r="CC48" s="65"/>
      <c r="CD48" s="65">
        <f t="shared" ref="CD48" si="156">ROUND(SUM(CD47*$DF45),4)</f>
        <v>0</v>
      </c>
      <c r="CE48" s="65"/>
      <c r="CF48" s="65"/>
      <c r="CG48" s="65"/>
      <c r="CH48" s="65">
        <f t="shared" ref="CH48" si="157">ROUND(SUM(CH47*$DF45),4)</f>
        <v>0</v>
      </c>
      <c r="CI48" s="65"/>
      <c r="CJ48" s="65"/>
      <c r="CK48" s="65"/>
      <c r="CL48" s="65">
        <f t="shared" ref="CL48" si="158">ROUND(SUM(CL47*$DF45),4)</f>
        <v>0</v>
      </c>
      <c r="CM48" s="65"/>
      <c r="CN48" s="65"/>
      <c r="CO48" s="65"/>
      <c r="CP48" s="65">
        <f t="shared" ref="CP48" si="159">ROUND(SUM(CP47*$DF45),4)</f>
        <v>0</v>
      </c>
      <c r="CQ48" s="65"/>
      <c r="CR48" s="65"/>
      <c r="CS48" s="65"/>
      <c r="CT48" s="62"/>
      <c r="CU48" s="63"/>
      <c r="CV48" s="63"/>
      <c r="CW48" s="64"/>
      <c r="CX48" s="62"/>
      <c r="CY48" s="63"/>
      <c r="CZ48" s="63"/>
      <c r="DA48" s="64"/>
      <c r="DB48" s="62"/>
      <c r="DC48" s="63"/>
      <c r="DD48" s="63"/>
      <c r="DE48" s="64"/>
      <c r="DF48" s="36"/>
    </row>
    <row r="49" spans="1:110" hidden="1">
      <c r="A49" s="25" t="s">
        <v>19</v>
      </c>
      <c r="B49" s="73"/>
      <c r="C49" s="74"/>
      <c r="D49" s="74"/>
      <c r="E49" s="75"/>
      <c r="F49" s="72"/>
      <c r="G49" s="72"/>
      <c r="H49" s="72"/>
      <c r="I49" s="72"/>
      <c r="J49" s="69"/>
      <c r="K49" s="70"/>
      <c r="L49" s="70"/>
      <c r="M49" s="71"/>
      <c r="N49" s="69"/>
      <c r="O49" s="70"/>
      <c r="P49" s="70"/>
      <c r="Q49" s="71"/>
      <c r="R49" s="72"/>
      <c r="S49" s="72"/>
      <c r="T49" s="72"/>
      <c r="U49" s="72"/>
      <c r="V49" s="69"/>
      <c r="W49" s="70"/>
      <c r="X49" s="70"/>
      <c r="Y49" s="71"/>
      <c r="Z49" s="69"/>
      <c r="AA49" s="70"/>
      <c r="AB49" s="70"/>
      <c r="AC49" s="71"/>
      <c r="AD49" s="69"/>
      <c r="AE49" s="70"/>
      <c r="AF49" s="70"/>
      <c r="AG49" s="71"/>
      <c r="AH49" s="69"/>
      <c r="AI49" s="70"/>
      <c r="AJ49" s="70"/>
      <c r="AK49" s="71"/>
      <c r="AL49" s="69"/>
      <c r="AM49" s="70"/>
      <c r="AN49" s="70"/>
      <c r="AO49" s="71"/>
      <c r="AP49" s="69"/>
      <c r="AQ49" s="70"/>
      <c r="AR49" s="70"/>
      <c r="AS49" s="71"/>
      <c r="AT49" s="69"/>
      <c r="AU49" s="70"/>
      <c r="AV49" s="70"/>
      <c r="AW49" s="71"/>
      <c r="AX49" s="69"/>
      <c r="AY49" s="70"/>
      <c r="AZ49" s="70"/>
      <c r="BA49" s="71"/>
      <c r="BB49" s="69"/>
      <c r="BC49" s="70"/>
      <c r="BD49" s="70"/>
      <c r="BE49" s="71"/>
      <c r="BF49" s="69"/>
      <c r="BG49" s="70"/>
      <c r="BH49" s="70"/>
      <c r="BI49" s="71"/>
      <c r="BJ49" s="69"/>
      <c r="BK49" s="70"/>
      <c r="BL49" s="70"/>
      <c r="BM49" s="71"/>
      <c r="BN49" s="69"/>
      <c r="BO49" s="70"/>
      <c r="BP49" s="70"/>
      <c r="BQ49" s="71"/>
      <c r="BR49" s="69"/>
      <c r="BS49" s="70"/>
      <c r="BT49" s="70"/>
      <c r="BU49" s="71"/>
      <c r="BV49" s="69"/>
      <c r="BW49" s="70"/>
      <c r="BX49" s="70"/>
      <c r="BY49" s="71"/>
      <c r="BZ49" s="69"/>
      <c r="CA49" s="70"/>
      <c r="CB49" s="70"/>
      <c r="CC49" s="71"/>
      <c r="CD49" s="69"/>
      <c r="CE49" s="70"/>
      <c r="CF49" s="70"/>
      <c r="CG49" s="71"/>
      <c r="CH49" s="69"/>
      <c r="CI49" s="70"/>
      <c r="CJ49" s="70"/>
      <c r="CK49" s="71"/>
      <c r="CL49" s="69"/>
      <c r="CM49" s="70"/>
      <c r="CN49" s="70"/>
      <c r="CO49" s="71"/>
      <c r="CP49" s="69"/>
      <c r="CQ49" s="70"/>
      <c r="CR49" s="70"/>
      <c r="CS49" s="71"/>
      <c r="CT49" s="69"/>
      <c r="CU49" s="70"/>
      <c r="CV49" s="70"/>
      <c r="CW49" s="71"/>
      <c r="CX49" s="69"/>
      <c r="CY49" s="70"/>
      <c r="CZ49" s="70"/>
      <c r="DA49" s="71"/>
      <c r="DB49" s="69"/>
      <c r="DC49" s="70"/>
      <c r="DD49" s="70"/>
      <c r="DE49" s="71"/>
      <c r="DF49" s="26"/>
    </row>
    <row r="50" spans="1:110" hidden="1">
      <c r="A50" s="27"/>
      <c r="B50" s="28"/>
      <c r="C50" s="29"/>
      <c r="D50" s="29"/>
      <c r="E50" s="30"/>
      <c r="F50" s="31"/>
      <c r="G50" s="32"/>
      <c r="H50" s="32"/>
      <c r="I50" s="33"/>
      <c r="J50" s="31"/>
      <c r="K50" s="32"/>
      <c r="L50" s="32"/>
      <c r="M50" s="33"/>
      <c r="N50" s="31"/>
      <c r="O50" s="32"/>
      <c r="P50" s="32"/>
      <c r="Q50" s="33"/>
      <c r="R50" s="31"/>
      <c r="S50" s="32"/>
      <c r="T50" s="32"/>
      <c r="U50" s="33"/>
      <c r="V50" s="31"/>
      <c r="W50" s="32"/>
      <c r="X50" s="32"/>
      <c r="Y50" s="33"/>
      <c r="Z50" s="31"/>
      <c r="AA50" s="32"/>
      <c r="AB50" s="32"/>
      <c r="AC50" s="33"/>
      <c r="AD50" s="31"/>
      <c r="AE50" s="32"/>
      <c r="AF50" s="32"/>
      <c r="AG50" s="33"/>
      <c r="AH50" s="31"/>
      <c r="AI50" s="32"/>
      <c r="AJ50" s="32"/>
      <c r="AK50" s="33"/>
      <c r="AL50" s="31"/>
      <c r="AM50" s="32"/>
      <c r="AN50" s="32"/>
      <c r="AO50" s="33"/>
      <c r="AP50" s="31"/>
      <c r="AQ50" s="32"/>
      <c r="AR50" s="32"/>
      <c r="AS50" s="33"/>
      <c r="AT50" s="31"/>
      <c r="AU50" s="32"/>
      <c r="AV50" s="32"/>
      <c r="AW50" s="33"/>
      <c r="AX50" s="31"/>
      <c r="AY50" s="32"/>
      <c r="AZ50" s="32"/>
      <c r="BA50" s="33"/>
      <c r="BB50" s="31"/>
      <c r="BC50" s="32"/>
      <c r="BD50" s="32"/>
      <c r="BE50" s="33"/>
      <c r="BF50" s="31"/>
      <c r="BG50" s="32"/>
      <c r="BH50" s="32"/>
      <c r="BI50" s="33"/>
      <c r="BJ50" s="31"/>
      <c r="BK50" s="32"/>
      <c r="BL50" s="32"/>
      <c r="BM50" s="33"/>
      <c r="BN50" s="31"/>
      <c r="BO50" s="32"/>
      <c r="BP50" s="32"/>
      <c r="BQ50" s="33"/>
      <c r="BR50" s="31"/>
      <c r="BS50" s="32"/>
      <c r="BT50" s="32"/>
      <c r="BU50" s="33"/>
      <c r="BV50" s="31"/>
      <c r="BW50" s="32"/>
      <c r="BX50" s="32"/>
      <c r="BY50" s="33"/>
      <c r="BZ50" s="31"/>
      <c r="CA50" s="32"/>
      <c r="CB50" s="32"/>
      <c r="CC50" s="33"/>
      <c r="CD50" s="31"/>
      <c r="CE50" s="32"/>
      <c r="CF50" s="32"/>
      <c r="CG50" s="33"/>
      <c r="CH50" s="31"/>
      <c r="CI50" s="32"/>
      <c r="CJ50" s="32"/>
      <c r="CK50" s="33"/>
      <c r="CL50" s="31"/>
      <c r="CM50" s="32"/>
      <c r="CN50" s="32"/>
      <c r="CO50" s="33"/>
      <c r="CP50" s="31"/>
      <c r="CQ50" s="32"/>
      <c r="CR50" s="32"/>
      <c r="CS50" s="33"/>
      <c r="CT50" s="31"/>
      <c r="CU50" s="32"/>
      <c r="CV50" s="32"/>
      <c r="CW50" s="33"/>
      <c r="CX50" s="31"/>
      <c r="CY50" s="32"/>
      <c r="CZ50" s="32"/>
      <c r="DA50" s="33"/>
      <c r="DB50" s="31"/>
      <c r="DC50" s="32"/>
      <c r="DD50" s="32"/>
      <c r="DE50" s="33"/>
      <c r="DF50" s="34"/>
    </row>
    <row r="51" spans="1:110" hidden="1">
      <c r="A51" s="35"/>
      <c r="B51" s="76">
        <v>4.3200000000000002E-2</v>
      </c>
      <c r="C51" s="76"/>
      <c r="D51" s="76"/>
      <c r="E51" s="76"/>
      <c r="F51" s="76">
        <v>4.1599999999999998E-2</v>
      </c>
      <c r="G51" s="76"/>
      <c r="H51" s="76"/>
      <c r="I51" s="76"/>
      <c r="J51" s="76">
        <v>4.1599999999999998E-2</v>
      </c>
      <c r="K51" s="76"/>
      <c r="L51" s="76"/>
      <c r="M51" s="76"/>
      <c r="N51" s="76">
        <v>4.1599999999999998E-2</v>
      </c>
      <c r="O51" s="76"/>
      <c r="P51" s="76"/>
      <c r="Q51" s="76"/>
      <c r="R51" s="76">
        <v>4.1599999999999998E-2</v>
      </c>
      <c r="S51" s="76"/>
      <c r="T51" s="76"/>
      <c r="U51" s="76"/>
      <c r="V51" s="76">
        <v>4.1599999999999998E-2</v>
      </c>
      <c r="W51" s="76"/>
      <c r="X51" s="76"/>
      <c r="Y51" s="76"/>
      <c r="Z51" s="76">
        <v>4.1599999999999998E-2</v>
      </c>
      <c r="AA51" s="76"/>
      <c r="AB51" s="76"/>
      <c r="AC51" s="76"/>
      <c r="AD51" s="76">
        <v>4.1599999999999998E-2</v>
      </c>
      <c r="AE51" s="76"/>
      <c r="AF51" s="76"/>
      <c r="AG51" s="76"/>
      <c r="AH51" s="76">
        <v>4.1599999999999998E-2</v>
      </c>
      <c r="AI51" s="76"/>
      <c r="AJ51" s="76"/>
      <c r="AK51" s="76"/>
      <c r="AL51" s="76">
        <v>4.1599999999999998E-2</v>
      </c>
      <c r="AM51" s="76"/>
      <c r="AN51" s="76"/>
      <c r="AO51" s="76"/>
      <c r="AP51" s="76">
        <v>4.1599999999999998E-2</v>
      </c>
      <c r="AQ51" s="76"/>
      <c r="AR51" s="76"/>
      <c r="AS51" s="76"/>
      <c r="AT51" s="76">
        <v>4.1599999999999998E-2</v>
      </c>
      <c r="AU51" s="76"/>
      <c r="AV51" s="76"/>
      <c r="AW51" s="76"/>
      <c r="AX51" s="76">
        <v>4.1599999999999998E-2</v>
      </c>
      <c r="AY51" s="76"/>
      <c r="AZ51" s="76"/>
      <c r="BA51" s="76"/>
      <c r="BB51" s="76">
        <v>4.1599999999999998E-2</v>
      </c>
      <c r="BC51" s="76"/>
      <c r="BD51" s="76"/>
      <c r="BE51" s="76"/>
      <c r="BF51" s="76">
        <v>4.1599999999999998E-2</v>
      </c>
      <c r="BG51" s="76"/>
      <c r="BH51" s="76"/>
      <c r="BI51" s="76"/>
      <c r="BJ51" s="76">
        <v>4.1599999999999998E-2</v>
      </c>
      <c r="BK51" s="76"/>
      <c r="BL51" s="76"/>
      <c r="BM51" s="76"/>
      <c r="BN51" s="76">
        <v>4.1599999999999998E-2</v>
      </c>
      <c r="BO51" s="76"/>
      <c r="BP51" s="76"/>
      <c r="BQ51" s="76"/>
      <c r="BR51" s="76">
        <v>4.1599999999999998E-2</v>
      </c>
      <c r="BS51" s="76"/>
      <c r="BT51" s="76"/>
      <c r="BU51" s="76"/>
      <c r="BV51" s="76">
        <v>4.1599999999999998E-2</v>
      </c>
      <c r="BW51" s="76"/>
      <c r="BX51" s="76"/>
      <c r="BY51" s="76"/>
      <c r="BZ51" s="76">
        <v>4.1599999999999998E-2</v>
      </c>
      <c r="CA51" s="76"/>
      <c r="CB51" s="76"/>
      <c r="CC51" s="76"/>
      <c r="CD51" s="76">
        <v>4.1599999999999998E-2</v>
      </c>
      <c r="CE51" s="76"/>
      <c r="CF51" s="76"/>
      <c r="CG51" s="76"/>
      <c r="CH51" s="76">
        <v>4.1599999999999998E-2</v>
      </c>
      <c r="CI51" s="76"/>
      <c r="CJ51" s="76"/>
      <c r="CK51" s="76"/>
      <c r="CL51" s="76">
        <v>4.1599999999999998E-2</v>
      </c>
      <c r="CM51" s="76"/>
      <c r="CN51" s="76"/>
      <c r="CO51" s="76"/>
      <c r="CP51" s="76">
        <v>4.1599999999999998E-2</v>
      </c>
      <c r="CQ51" s="76"/>
      <c r="CR51" s="76"/>
      <c r="CS51" s="76"/>
      <c r="CT51" s="53"/>
      <c r="CU51" s="54"/>
      <c r="CV51" s="54"/>
      <c r="CW51" s="55"/>
      <c r="CX51" s="53"/>
      <c r="CY51" s="54"/>
      <c r="CZ51" s="54"/>
      <c r="DA51" s="55"/>
      <c r="DB51" s="53"/>
      <c r="DC51" s="54"/>
      <c r="DD51" s="54"/>
      <c r="DE51" s="55"/>
      <c r="DF51" s="36"/>
    </row>
    <row r="52" spans="1:110" hidden="1">
      <c r="A52" s="35"/>
      <c r="B52" s="65">
        <f>ROUND(SUM(B51*$DF49),4)</f>
        <v>0</v>
      </c>
      <c r="C52" s="65"/>
      <c r="D52" s="65"/>
      <c r="E52" s="65"/>
      <c r="F52" s="65">
        <f>ROUND(SUM(F51*$DF49),4)</f>
        <v>0</v>
      </c>
      <c r="G52" s="65"/>
      <c r="H52" s="65"/>
      <c r="I52" s="65"/>
      <c r="J52" s="65">
        <f>ROUND(SUM(J51*$DF49),4)</f>
        <v>0</v>
      </c>
      <c r="K52" s="65"/>
      <c r="L52" s="65"/>
      <c r="M52" s="65"/>
      <c r="N52" s="65">
        <f>ROUND(SUM(N51*$DF49),4)</f>
        <v>0</v>
      </c>
      <c r="O52" s="65"/>
      <c r="P52" s="65"/>
      <c r="Q52" s="65"/>
      <c r="R52" s="65">
        <f>ROUND(SUM(R51*$DF49),4)</f>
        <v>0</v>
      </c>
      <c r="S52" s="65"/>
      <c r="T52" s="65"/>
      <c r="U52" s="65"/>
      <c r="V52" s="65">
        <f>ROUND(SUM(V51*$DF49),4)</f>
        <v>0</v>
      </c>
      <c r="W52" s="65"/>
      <c r="X52" s="65"/>
      <c r="Y52" s="65"/>
      <c r="Z52" s="65">
        <f>ROUND(SUM(Z51*$DF49),4)</f>
        <v>0</v>
      </c>
      <c r="AA52" s="65"/>
      <c r="AB52" s="65"/>
      <c r="AC52" s="65"/>
      <c r="AD52" s="65">
        <f>ROUND(SUM(AD51*$DF49),4)</f>
        <v>0</v>
      </c>
      <c r="AE52" s="65"/>
      <c r="AF52" s="65"/>
      <c r="AG52" s="65"/>
      <c r="AH52" s="65">
        <f t="shared" ref="AH52" si="160">ROUND(SUM(AH51*$DF49),4)</f>
        <v>0</v>
      </c>
      <c r="AI52" s="65"/>
      <c r="AJ52" s="65"/>
      <c r="AK52" s="65"/>
      <c r="AL52" s="65">
        <f t="shared" ref="AL52" si="161">ROUND(SUM(AL51*$DF49),4)</f>
        <v>0</v>
      </c>
      <c r="AM52" s="65"/>
      <c r="AN52" s="65"/>
      <c r="AO52" s="65"/>
      <c r="AP52" s="65">
        <f t="shared" ref="AP52" si="162">ROUND(SUM(AP51*$DF49),4)</f>
        <v>0</v>
      </c>
      <c r="AQ52" s="65"/>
      <c r="AR52" s="65"/>
      <c r="AS52" s="65"/>
      <c r="AT52" s="65">
        <f t="shared" ref="AT52" si="163">ROUND(SUM(AT51*$DF49),4)</f>
        <v>0</v>
      </c>
      <c r="AU52" s="65"/>
      <c r="AV52" s="65"/>
      <c r="AW52" s="65"/>
      <c r="AX52" s="65">
        <f t="shared" ref="AX52" si="164">ROUND(SUM(AX51*$DF49),4)</f>
        <v>0</v>
      </c>
      <c r="AY52" s="65"/>
      <c r="AZ52" s="65"/>
      <c r="BA52" s="65"/>
      <c r="BB52" s="65">
        <f t="shared" ref="BB52" si="165">ROUND(SUM(BB51*$DF49),4)</f>
        <v>0</v>
      </c>
      <c r="BC52" s="65"/>
      <c r="BD52" s="65"/>
      <c r="BE52" s="65"/>
      <c r="BF52" s="65">
        <f t="shared" ref="BF52" si="166">ROUND(SUM(BF51*$DF49),4)</f>
        <v>0</v>
      </c>
      <c r="BG52" s="65"/>
      <c r="BH52" s="65"/>
      <c r="BI52" s="65"/>
      <c r="BJ52" s="65">
        <f t="shared" ref="BJ52" si="167">ROUND(SUM(BJ51*$DF49),4)</f>
        <v>0</v>
      </c>
      <c r="BK52" s="65"/>
      <c r="BL52" s="65"/>
      <c r="BM52" s="65"/>
      <c r="BN52" s="65">
        <f t="shared" ref="BN52" si="168">ROUND(SUM(BN51*$DF49),4)</f>
        <v>0</v>
      </c>
      <c r="BO52" s="65"/>
      <c r="BP52" s="65"/>
      <c r="BQ52" s="65"/>
      <c r="BR52" s="65">
        <f t="shared" ref="BR52" si="169">ROUND(SUM(BR51*$DF49),4)</f>
        <v>0</v>
      </c>
      <c r="BS52" s="65"/>
      <c r="BT52" s="65"/>
      <c r="BU52" s="65"/>
      <c r="BV52" s="65">
        <f t="shared" ref="BV52" si="170">ROUND(SUM(BV51*$DF49),4)</f>
        <v>0</v>
      </c>
      <c r="BW52" s="65"/>
      <c r="BX52" s="65"/>
      <c r="BY52" s="65"/>
      <c r="BZ52" s="65">
        <f t="shared" ref="BZ52" si="171">ROUND(SUM(BZ51*$DF49),4)</f>
        <v>0</v>
      </c>
      <c r="CA52" s="65"/>
      <c r="CB52" s="65"/>
      <c r="CC52" s="65"/>
      <c r="CD52" s="65">
        <f t="shared" ref="CD52" si="172">ROUND(SUM(CD51*$DF49),4)</f>
        <v>0</v>
      </c>
      <c r="CE52" s="65"/>
      <c r="CF52" s="65"/>
      <c r="CG52" s="65"/>
      <c r="CH52" s="65">
        <f t="shared" ref="CH52" si="173">ROUND(SUM(CH51*$DF49),4)</f>
        <v>0</v>
      </c>
      <c r="CI52" s="65"/>
      <c r="CJ52" s="65"/>
      <c r="CK52" s="65"/>
      <c r="CL52" s="65">
        <f t="shared" ref="CL52" si="174">ROUND(SUM(CL51*$DF49),4)</f>
        <v>0</v>
      </c>
      <c r="CM52" s="65"/>
      <c r="CN52" s="65"/>
      <c r="CO52" s="65"/>
      <c r="CP52" s="65">
        <f t="shared" ref="CP52" si="175">ROUND(SUM(CP51*$DF49),4)</f>
        <v>0</v>
      </c>
      <c r="CQ52" s="65"/>
      <c r="CR52" s="65"/>
      <c r="CS52" s="65"/>
      <c r="CT52" s="62"/>
      <c r="CU52" s="63"/>
      <c r="CV52" s="63"/>
      <c r="CW52" s="64"/>
      <c r="CX52" s="62"/>
      <c r="CY52" s="63"/>
      <c r="CZ52" s="63"/>
      <c r="DA52" s="64"/>
      <c r="DB52" s="62"/>
      <c r="DC52" s="63"/>
      <c r="DD52" s="63"/>
      <c r="DE52" s="64"/>
      <c r="DF52" s="36"/>
    </row>
    <row r="53" spans="1:110" hidden="1">
      <c r="A53" s="25" t="s">
        <v>20</v>
      </c>
      <c r="B53" s="73"/>
      <c r="C53" s="74"/>
      <c r="D53" s="74"/>
      <c r="E53" s="75"/>
      <c r="F53" s="72"/>
      <c r="G53" s="72"/>
      <c r="H53" s="72"/>
      <c r="I53" s="72"/>
      <c r="J53" s="69"/>
      <c r="K53" s="70"/>
      <c r="L53" s="70"/>
      <c r="M53" s="71"/>
      <c r="N53" s="69"/>
      <c r="O53" s="70"/>
      <c r="P53" s="70"/>
      <c r="Q53" s="71"/>
      <c r="R53" s="72"/>
      <c r="S53" s="72"/>
      <c r="T53" s="72"/>
      <c r="U53" s="72"/>
      <c r="V53" s="69"/>
      <c r="W53" s="70"/>
      <c r="X53" s="70"/>
      <c r="Y53" s="71"/>
      <c r="Z53" s="69"/>
      <c r="AA53" s="70"/>
      <c r="AB53" s="70"/>
      <c r="AC53" s="71"/>
      <c r="AD53" s="69"/>
      <c r="AE53" s="70"/>
      <c r="AF53" s="70"/>
      <c r="AG53" s="71"/>
      <c r="AH53" s="69"/>
      <c r="AI53" s="70"/>
      <c r="AJ53" s="70"/>
      <c r="AK53" s="71"/>
      <c r="AL53" s="69"/>
      <c r="AM53" s="70"/>
      <c r="AN53" s="70"/>
      <c r="AO53" s="71"/>
      <c r="AP53" s="69"/>
      <c r="AQ53" s="70"/>
      <c r="AR53" s="70"/>
      <c r="AS53" s="71"/>
      <c r="AT53" s="69"/>
      <c r="AU53" s="70"/>
      <c r="AV53" s="70"/>
      <c r="AW53" s="71"/>
      <c r="AX53" s="69"/>
      <c r="AY53" s="70"/>
      <c r="AZ53" s="70"/>
      <c r="BA53" s="71"/>
      <c r="BB53" s="69"/>
      <c r="BC53" s="70"/>
      <c r="BD53" s="70"/>
      <c r="BE53" s="71"/>
      <c r="BF53" s="69"/>
      <c r="BG53" s="70"/>
      <c r="BH53" s="70"/>
      <c r="BI53" s="71"/>
      <c r="BJ53" s="69"/>
      <c r="BK53" s="70"/>
      <c r="BL53" s="70"/>
      <c r="BM53" s="71"/>
      <c r="BN53" s="69"/>
      <c r="BO53" s="70"/>
      <c r="BP53" s="70"/>
      <c r="BQ53" s="71"/>
      <c r="BR53" s="69"/>
      <c r="BS53" s="70"/>
      <c r="BT53" s="70"/>
      <c r="BU53" s="71"/>
      <c r="BV53" s="69"/>
      <c r="BW53" s="70"/>
      <c r="BX53" s="70"/>
      <c r="BY53" s="71"/>
      <c r="BZ53" s="69"/>
      <c r="CA53" s="70"/>
      <c r="CB53" s="70"/>
      <c r="CC53" s="71"/>
      <c r="CD53" s="69"/>
      <c r="CE53" s="70"/>
      <c r="CF53" s="70"/>
      <c r="CG53" s="71"/>
      <c r="CH53" s="69"/>
      <c r="CI53" s="70"/>
      <c r="CJ53" s="70"/>
      <c r="CK53" s="71"/>
      <c r="CL53" s="69"/>
      <c r="CM53" s="70"/>
      <c r="CN53" s="70"/>
      <c r="CO53" s="71"/>
      <c r="CP53" s="69"/>
      <c r="CQ53" s="70"/>
      <c r="CR53" s="70"/>
      <c r="CS53" s="71"/>
      <c r="CT53" s="69"/>
      <c r="CU53" s="70"/>
      <c r="CV53" s="70"/>
      <c r="CW53" s="71"/>
      <c r="CX53" s="69"/>
      <c r="CY53" s="70"/>
      <c r="CZ53" s="70"/>
      <c r="DA53" s="71"/>
      <c r="DB53" s="69"/>
      <c r="DC53" s="70"/>
      <c r="DD53" s="70"/>
      <c r="DE53" s="71"/>
      <c r="DF53" s="26"/>
    </row>
    <row r="54" spans="1:110" hidden="1">
      <c r="A54" s="27"/>
      <c r="B54" s="28"/>
      <c r="C54" s="29"/>
      <c r="D54" s="29"/>
      <c r="E54" s="30"/>
      <c r="F54" s="31"/>
      <c r="G54" s="32"/>
      <c r="H54" s="32"/>
      <c r="I54" s="33"/>
      <c r="J54" s="31"/>
      <c r="K54" s="32"/>
      <c r="L54" s="32"/>
      <c r="M54" s="33"/>
      <c r="N54" s="31"/>
      <c r="O54" s="32"/>
      <c r="P54" s="32"/>
      <c r="Q54" s="33"/>
      <c r="R54" s="31"/>
      <c r="S54" s="32"/>
      <c r="T54" s="32"/>
      <c r="U54" s="33"/>
      <c r="V54" s="31"/>
      <c r="W54" s="32"/>
      <c r="X54" s="32"/>
      <c r="Y54" s="33"/>
      <c r="Z54" s="31"/>
      <c r="AA54" s="32"/>
      <c r="AB54" s="32"/>
      <c r="AC54" s="33"/>
      <c r="AD54" s="31"/>
      <c r="AE54" s="32"/>
      <c r="AF54" s="32"/>
      <c r="AG54" s="33"/>
      <c r="AH54" s="31"/>
      <c r="AI54" s="32"/>
      <c r="AJ54" s="32"/>
      <c r="AK54" s="33"/>
      <c r="AL54" s="31"/>
      <c r="AM54" s="32"/>
      <c r="AN54" s="32"/>
      <c r="AO54" s="33"/>
      <c r="AP54" s="31"/>
      <c r="AQ54" s="32"/>
      <c r="AR54" s="32"/>
      <c r="AS54" s="33"/>
      <c r="AT54" s="31"/>
      <c r="AU54" s="32"/>
      <c r="AV54" s="32"/>
      <c r="AW54" s="33"/>
      <c r="AX54" s="31"/>
      <c r="AY54" s="32"/>
      <c r="AZ54" s="32"/>
      <c r="BA54" s="33"/>
      <c r="BB54" s="31"/>
      <c r="BC54" s="32"/>
      <c r="BD54" s="32"/>
      <c r="BE54" s="33"/>
      <c r="BF54" s="31"/>
      <c r="BG54" s="32"/>
      <c r="BH54" s="32"/>
      <c r="BI54" s="33"/>
      <c r="BJ54" s="31"/>
      <c r="BK54" s="32"/>
      <c r="BL54" s="32"/>
      <c r="BM54" s="33"/>
      <c r="BN54" s="31"/>
      <c r="BO54" s="32"/>
      <c r="BP54" s="32"/>
      <c r="BQ54" s="33"/>
      <c r="BR54" s="31"/>
      <c r="BS54" s="32"/>
      <c r="BT54" s="32"/>
      <c r="BU54" s="33"/>
      <c r="BV54" s="31"/>
      <c r="BW54" s="32"/>
      <c r="BX54" s="32"/>
      <c r="BY54" s="33"/>
      <c r="BZ54" s="31"/>
      <c r="CA54" s="32"/>
      <c r="CB54" s="32"/>
      <c r="CC54" s="33"/>
      <c r="CD54" s="31"/>
      <c r="CE54" s="32"/>
      <c r="CF54" s="32"/>
      <c r="CG54" s="33"/>
      <c r="CH54" s="31"/>
      <c r="CI54" s="32"/>
      <c r="CJ54" s="32"/>
      <c r="CK54" s="33"/>
      <c r="CL54" s="31"/>
      <c r="CM54" s="32"/>
      <c r="CN54" s="32"/>
      <c r="CO54" s="33"/>
      <c r="CP54" s="31"/>
      <c r="CQ54" s="32"/>
      <c r="CR54" s="32"/>
      <c r="CS54" s="33"/>
      <c r="CT54" s="31"/>
      <c r="CU54" s="32"/>
      <c r="CV54" s="32"/>
      <c r="CW54" s="33"/>
      <c r="CX54" s="31"/>
      <c r="CY54" s="32"/>
      <c r="CZ54" s="32"/>
      <c r="DA54" s="33"/>
      <c r="DB54" s="31"/>
      <c r="DC54" s="32"/>
      <c r="DD54" s="32"/>
      <c r="DE54" s="33"/>
      <c r="DF54" s="34"/>
    </row>
    <row r="55" spans="1:110" hidden="1">
      <c r="A55" s="35"/>
      <c r="B55" s="76">
        <v>4.3200000000000002E-2</v>
      </c>
      <c r="C55" s="76"/>
      <c r="D55" s="76"/>
      <c r="E55" s="76"/>
      <c r="F55" s="76">
        <v>4.1599999999999998E-2</v>
      </c>
      <c r="G55" s="76"/>
      <c r="H55" s="76"/>
      <c r="I55" s="76"/>
      <c r="J55" s="76">
        <v>4.1599999999999998E-2</v>
      </c>
      <c r="K55" s="76"/>
      <c r="L55" s="76"/>
      <c r="M55" s="76"/>
      <c r="N55" s="76">
        <v>4.1599999999999998E-2</v>
      </c>
      <c r="O55" s="76"/>
      <c r="P55" s="76"/>
      <c r="Q55" s="76"/>
      <c r="R55" s="76">
        <v>4.1599999999999998E-2</v>
      </c>
      <c r="S55" s="76"/>
      <c r="T55" s="76"/>
      <c r="U55" s="76"/>
      <c r="V55" s="76">
        <v>4.1599999999999998E-2</v>
      </c>
      <c r="W55" s="76"/>
      <c r="X55" s="76"/>
      <c r="Y55" s="76"/>
      <c r="Z55" s="76">
        <v>4.1599999999999998E-2</v>
      </c>
      <c r="AA55" s="76"/>
      <c r="AB55" s="76"/>
      <c r="AC55" s="76"/>
      <c r="AD55" s="76">
        <v>4.1599999999999998E-2</v>
      </c>
      <c r="AE55" s="76"/>
      <c r="AF55" s="76"/>
      <c r="AG55" s="76"/>
      <c r="AH55" s="76">
        <v>4.1599999999999998E-2</v>
      </c>
      <c r="AI55" s="76"/>
      <c r="AJ55" s="76"/>
      <c r="AK55" s="76"/>
      <c r="AL55" s="76">
        <v>4.1599999999999998E-2</v>
      </c>
      <c r="AM55" s="76"/>
      <c r="AN55" s="76"/>
      <c r="AO55" s="76"/>
      <c r="AP55" s="76">
        <v>4.1599999999999998E-2</v>
      </c>
      <c r="AQ55" s="76"/>
      <c r="AR55" s="76"/>
      <c r="AS55" s="76"/>
      <c r="AT55" s="76">
        <v>4.1599999999999998E-2</v>
      </c>
      <c r="AU55" s="76"/>
      <c r="AV55" s="76"/>
      <c r="AW55" s="76"/>
      <c r="AX55" s="76">
        <v>4.1599999999999998E-2</v>
      </c>
      <c r="AY55" s="76"/>
      <c r="AZ55" s="76"/>
      <c r="BA55" s="76"/>
      <c r="BB55" s="76">
        <v>4.1599999999999998E-2</v>
      </c>
      <c r="BC55" s="76"/>
      <c r="BD55" s="76"/>
      <c r="BE55" s="76"/>
      <c r="BF55" s="76">
        <v>4.1599999999999998E-2</v>
      </c>
      <c r="BG55" s="76"/>
      <c r="BH55" s="76"/>
      <c r="BI55" s="76"/>
      <c r="BJ55" s="76">
        <v>4.1599999999999998E-2</v>
      </c>
      <c r="BK55" s="76"/>
      <c r="BL55" s="76"/>
      <c r="BM55" s="76"/>
      <c r="BN55" s="76">
        <v>4.1599999999999998E-2</v>
      </c>
      <c r="BO55" s="76"/>
      <c r="BP55" s="76"/>
      <c r="BQ55" s="76"/>
      <c r="BR55" s="76">
        <v>4.1599999999999998E-2</v>
      </c>
      <c r="BS55" s="76"/>
      <c r="BT55" s="76"/>
      <c r="BU55" s="76"/>
      <c r="BV55" s="76">
        <v>4.1599999999999998E-2</v>
      </c>
      <c r="BW55" s="76"/>
      <c r="BX55" s="76"/>
      <c r="BY55" s="76"/>
      <c r="BZ55" s="76">
        <v>4.1599999999999998E-2</v>
      </c>
      <c r="CA55" s="76"/>
      <c r="CB55" s="76"/>
      <c r="CC55" s="76"/>
      <c r="CD55" s="76">
        <v>4.1599999999999998E-2</v>
      </c>
      <c r="CE55" s="76"/>
      <c r="CF55" s="76"/>
      <c r="CG55" s="76"/>
      <c r="CH55" s="76">
        <v>4.1599999999999998E-2</v>
      </c>
      <c r="CI55" s="76"/>
      <c r="CJ55" s="76"/>
      <c r="CK55" s="76"/>
      <c r="CL55" s="76">
        <v>4.1599999999999998E-2</v>
      </c>
      <c r="CM55" s="76"/>
      <c r="CN55" s="76"/>
      <c r="CO55" s="76"/>
      <c r="CP55" s="76">
        <v>4.1599999999999998E-2</v>
      </c>
      <c r="CQ55" s="76"/>
      <c r="CR55" s="76"/>
      <c r="CS55" s="76"/>
      <c r="CT55" s="53"/>
      <c r="CU55" s="54"/>
      <c r="CV55" s="54"/>
      <c r="CW55" s="55"/>
      <c r="CX55" s="53"/>
      <c r="CY55" s="54"/>
      <c r="CZ55" s="54"/>
      <c r="DA55" s="55"/>
      <c r="DB55" s="53"/>
      <c r="DC55" s="54"/>
      <c r="DD55" s="54"/>
      <c r="DE55" s="55"/>
      <c r="DF55" s="36"/>
    </row>
    <row r="56" spans="1:110" hidden="1">
      <c r="A56" s="35"/>
      <c r="B56" s="65">
        <f>ROUND(SUM(B55*$DF53),4)</f>
        <v>0</v>
      </c>
      <c r="C56" s="65"/>
      <c r="D56" s="65"/>
      <c r="E56" s="65"/>
      <c r="F56" s="65">
        <f>ROUND(SUM(F55*$DF53),4)</f>
        <v>0</v>
      </c>
      <c r="G56" s="65"/>
      <c r="H56" s="65"/>
      <c r="I56" s="65"/>
      <c r="J56" s="65">
        <f>ROUND(SUM(J55*$DF53),4)</f>
        <v>0</v>
      </c>
      <c r="K56" s="65"/>
      <c r="L56" s="65"/>
      <c r="M56" s="65"/>
      <c r="N56" s="65">
        <f>ROUND(SUM(N55*$DF53),4)</f>
        <v>0</v>
      </c>
      <c r="O56" s="65"/>
      <c r="P56" s="65"/>
      <c r="Q56" s="65"/>
      <c r="R56" s="65">
        <f>ROUND(SUM(R55*$DF53),4)</f>
        <v>0</v>
      </c>
      <c r="S56" s="65"/>
      <c r="T56" s="65"/>
      <c r="U56" s="65"/>
      <c r="V56" s="65">
        <f>ROUND(SUM(V55*$DF53),4)</f>
        <v>0</v>
      </c>
      <c r="W56" s="65"/>
      <c r="X56" s="65"/>
      <c r="Y56" s="65"/>
      <c r="Z56" s="65">
        <f>ROUND(SUM(Z55*$DF53),4)</f>
        <v>0</v>
      </c>
      <c r="AA56" s="65"/>
      <c r="AB56" s="65"/>
      <c r="AC56" s="65"/>
      <c r="AD56" s="65">
        <f>ROUND(SUM(AD55*$DF53),4)</f>
        <v>0</v>
      </c>
      <c r="AE56" s="65"/>
      <c r="AF56" s="65"/>
      <c r="AG56" s="65"/>
      <c r="AH56" s="65">
        <f t="shared" ref="AH56" si="176">ROUND(SUM(AH55*$DF53),4)</f>
        <v>0</v>
      </c>
      <c r="AI56" s="65"/>
      <c r="AJ56" s="65"/>
      <c r="AK56" s="65"/>
      <c r="AL56" s="65">
        <f t="shared" ref="AL56" si="177">ROUND(SUM(AL55*$DF53),4)</f>
        <v>0</v>
      </c>
      <c r="AM56" s="65"/>
      <c r="AN56" s="65"/>
      <c r="AO56" s="65"/>
      <c r="AP56" s="65">
        <f t="shared" ref="AP56" si="178">ROUND(SUM(AP55*$DF53),4)</f>
        <v>0</v>
      </c>
      <c r="AQ56" s="65"/>
      <c r="AR56" s="65"/>
      <c r="AS56" s="65"/>
      <c r="AT56" s="65">
        <f t="shared" ref="AT56" si="179">ROUND(SUM(AT55*$DF53),4)</f>
        <v>0</v>
      </c>
      <c r="AU56" s="65"/>
      <c r="AV56" s="65"/>
      <c r="AW56" s="65"/>
      <c r="AX56" s="65">
        <f t="shared" ref="AX56" si="180">ROUND(SUM(AX55*$DF53),4)</f>
        <v>0</v>
      </c>
      <c r="AY56" s="65"/>
      <c r="AZ56" s="65"/>
      <c r="BA56" s="65"/>
      <c r="BB56" s="65">
        <f t="shared" ref="BB56" si="181">ROUND(SUM(BB55*$DF53),4)</f>
        <v>0</v>
      </c>
      <c r="BC56" s="65"/>
      <c r="BD56" s="65"/>
      <c r="BE56" s="65"/>
      <c r="BF56" s="65">
        <f t="shared" ref="BF56" si="182">ROUND(SUM(BF55*$DF53),4)</f>
        <v>0</v>
      </c>
      <c r="BG56" s="65"/>
      <c r="BH56" s="65"/>
      <c r="BI56" s="65"/>
      <c r="BJ56" s="65">
        <f t="shared" ref="BJ56" si="183">ROUND(SUM(BJ55*$DF53),4)</f>
        <v>0</v>
      </c>
      <c r="BK56" s="65"/>
      <c r="BL56" s="65"/>
      <c r="BM56" s="65"/>
      <c r="BN56" s="65">
        <f t="shared" ref="BN56" si="184">ROUND(SUM(BN55*$DF53),4)</f>
        <v>0</v>
      </c>
      <c r="BO56" s="65"/>
      <c r="BP56" s="65"/>
      <c r="BQ56" s="65"/>
      <c r="BR56" s="65">
        <f t="shared" ref="BR56" si="185">ROUND(SUM(BR55*$DF53),4)</f>
        <v>0</v>
      </c>
      <c r="BS56" s="65"/>
      <c r="BT56" s="65"/>
      <c r="BU56" s="65"/>
      <c r="BV56" s="65">
        <f t="shared" ref="BV56" si="186">ROUND(SUM(BV55*$DF53),4)</f>
        <v>0</v>
      </c>
      <c r="BW56" s="65"/>
      <c r="BX56" s="65"/>
      <c r="BY56" s="65"/>
      <c r="BZ56" s="65">
        <f t="shared" ref="BZ56" si="187">ROUND(SUM(BZ55*$DF53),4)</f>
        <v>0</v>
      </c>
      <c r="CA56" s="65"/>
      <c r="CB56" s="65"/>
      <c r="CC56" s="65"/>
      <c r="CD56" s="65">
        <f t="shared" ref="CD56" si="188">ROUND(SUM(CD55*$DF53),4)</f>
        <v>0</v>
      </c>
      <c r="CE56" s="65"/>
      <c r="CF56" s="65"/>
      <c r="CG56" s="65"/>
      <c r="CH56" s="65">
        <f t="shared" ref="CH56" si="189">ROUND(SUM(CH55*$DF53),4)</f>
        <v>0</v>
      </c>
      <c r="CI56" s="65"/>
      <c r="CJ56" s="65"/>
      <c r="CK56" s="65"/>
      <c r="CL56" s="65">
        <f t="shared" ref="CL56" si="190">ROUND(SUM(CL55*$DF53),4)</f>
        <v>0</v>
      </c>
      <c r="CM56" s="65"/>
      <c r="CN56" s="65"/>
      <c r="CO56" s="65"/>
      <c r="CP56" s="65">
        <f t="shared" ref="CP56" si="191">ROUND(SUM(CP55*$DF53),4)</f>
        <v>0</v>
      </c>
      <c r="CQ56" s="65"/>
      <c r="CR56" s="65"/>
      <c r="CS56" s="65"/>
      <c r="CT56" s="62"/>
      <c r="CU56" s="63"/>
      <c r="CV56" s="63"/>
      <c r="CW56" s="64"/>
      <c r="CX56" s="62"/>
      <c r="CY56" s="63"/>
      <c r="CZ56" s="63"/>
      <c r="DA56" s="64"/>
      <c r="DB56" s="62"/>
      <c r="DC56" s="63"/>
      <c r="DD56" s="63"/>
      <c r="DE56" s="64"/>
      <c r="DF56" s="36"/>
    </row>
    <row r="57" spans="1:110" hidden="1">
      <c r="A57" s="25" t="s">
        <v>21</v>
      </c>
      <c r="B57" s="73"/>
      <c r="C57" s="74"/>
      <c r="D57" s="74"/>
      <c r="E57" s="75"/>
      <c r="F57" s="72"/>
      <c r="G57" s="72"/>
      <c r="H57" s="72"/>
      <c r="I57" s="72"/>
      <c r="J57" s="69"/>
      <c r="K57" s="70"/>
      <c r="L57" s="70"/>
      <c r="M57" s="71"/>
      <c r="N57" s="69"/>
      <c r="O57" s="70"/>
      <c r="P57" s="70"/>
      <c r="Q57" s="71"/>
      <c r="R57" s="72"/>
      <c r="S57" s="72"/>
      <c r="T57" s="72"/>
      <c r="U57" s="72"/>
      <c r="V57" s="69"/>
      <c r="W57" s="70"/>
      <c r="X57" s="70"/>
      <c r="Y57" s="71"/>
      <c r="Z57" s="69"/>
      <c r="AA57" s="70"/>
      <c r="AB57" s="70"/>
      <c r="AC57" s="71"/>
      <c r="AD57" s="69"/>
      <c r="AE57" s="70"/>
      <c r="AF57" s="70"/>
      <c r="AG57" s="71"/>
      <c r="AH57" s="69"/>
      <c r="AI57" s="70"/>
      <c r="AJ57" s="70"/>
      <c r="AK57" s="71"/>
      <c r="AL57" s="69"/>
      <c r="AM57" s="70"/>
      <c r="AN57" s="70"/>
      <c r="AO57" s="71"/>
      <c r="AP57" s="69"/>
      <c r="AQ57" s="70"/>
      <c r="AR57" s="70"/>
      <c r="AS57" s="71"/>
      <c r="AT57" s="69"/>
      <c r="AU57" s="70"/>
      <c r="AV57" s="70"/>
      <c r="AW57" s="71"/>
      <c r="AX57" s="69"/>
      <c r="AY57" s="70"/>
      <c r="AZ57" s="70"/>
      <c r="BA57" s="71"/>
      <c r="BB57" s="69"/>
      <c r="BC57" s="70"/>
      <c r="BD57" s="70"/>
      <c r="BE57" s="71"/>
      <c r="BF57" s="69"/>
      <c r="BG57" s="70"/>
      <c r="BH57" s="70"/>
      <c r="BI57" s="71"/>
      <c r="BJ57" s="69"/>
      <c r="BK57" s="70"/>
      <c r="BL57" s="70"/>
      <c r="BM57" s="71"/>
      <c r="BN57" s="69"/>
      <c r="BO57" s="70"/>
      <c r="BP57" s="70"/>
      <c r="BQ57" s="71"/>
      <c r="BR57" s="69"/>
      <c r="BS57" s="70"/>
      <c r="BT57" s="70"/>
      <c r="BU57" s="71"/>
      <c r="BV57" s="69"/>
      <c r="BW57" s="70"/>
      <c r="BX57" s="70"/>
      <c r="BY57" s="71"/>
      <c r="BZ57" s="69"/>
      <c r="CA57" s="70"/>
      <c r="CB57" s="70"/>
      <c r="CC57" s="71"/>
      <c r="CD57" s="69"/>
      <c r="CE57" s="70"/>
      <c r="CF57" s="70"/>
      <c r="CG57" s="71"/>
      <c r="CH57" s="69"/>
      <c r="CI57" s="70"/>
      <c r="CJ57" s="70"/>
      <c r="CK57" s="71"/>
      <c r="CL57" s="69"/>
      <c r="CM57" s="70"/>
      <c r="CN57" s="70"/>
      <c r="CO57" s="71"/>
      <c r="CP57" s="69"/>
      <c r="CQ57" s="70"/>
      <c r="CR57" s="70"/>
      <c r="CS57" s="71"/>
      <c r="CT57" s="69"/>
      <c r="CU57" s="70"/>
      <c r="CV57" s="70"/>
      <c r="CW57" s="71"/>
      <c r="CX57" s="69"/>
      <c r="CY57" s="70"/>
      <c r="CZ57" s="70"/>
      <c r="DA57" s="71"/>
      <c r="DB57" s="69"/>
      <c r="DC57" s="70"/>
      <c r="DD57" s="70"/>
      <c r="DE57" s="71"/>
      <c r="DF57" s="26"/>
    </row>
    <row r="58" spans="1:110" hidden="1">
      <c r="A58" s="27"/>
      <c r="B58" s="28"/>
      <c r="C58" s="29"/>
      <c r="D58" s="29"/>
      <c r="E58" s="30"/>
      <c r="F58" s="31"/>
      <c r="G58" s="32"/>
      <c r="H58" s="32"/>
      <c r="I58" s="33"/>
      <c r="J58" s="31"/>
      <c r="K58" s="32"/>
      <c r="L58" s="32"/>
      <c r="M58" s="33"/>
      <c r="N58" s="31"/>
      <c r="O58" s="32"/>
      <c r="P58" s="32"/>
      <c r="Q58" s="33"/>
      <c r="R58" s="31"/>
      <c r="S58" s="32"/>
      <c r="T58" s="32"/>
      <c r="U58" s="33"/>
      <c r="V58" s="31"/>
      <c r="W58" s="32"/>
      <c r="X58" s="32"/>
      <c r="Y58" s="33"/>
      <c r="Z58" s="31"/>
      <c r="AA58" s="32"/>
      <c r="AB58" s="32"/>
      <c r="AC58" s="33"/>
      <c r="AD58" s="31"/>
      <c r="AE58" s="32"/>
      <c r="AF58" s="32"/>
      <c r="AG58" s="33"/>
      <c r="AH58" s="31"/>
      <c r="AI58" s="32"/>
      <c r="AJ58" s="32"/>
      <c r="AK58" s="33"/>
      <c r="AL58" s="31"/>
      <c r="AM58" s="32"/>
      <c r="AN58" s="32"/>
      <c r="AO58" s="33"/>
      <c r="AP58" s="31"/>
      <c r="AQ58" s="32"/>
      <c r="AR58" s="32"/>
      <c r="AS58" s="33"/>
      <c r="AT58" s="31"/>
      <c r="AU58" s="32"/>
      <c r="AV58" s="32"/>
      <c r="AW58" s="33"/>
      <c r="AX58" s="31"/>
      <c r="AY58" s="32"/>
      <c r="AZ58" s="32"/>
      <c r="BA58" s="33"/>
      <c r="BB58" s="31"/>
      <c r="BC58" s="32"/>
      <c r="BD58" s="32"/>
      <c r="BE58" s="33"/>
      <c r="BF58" s="31"/>
      <c r="BG58" s="32"/>
      <c r="BH58" s="32"/>
      <c r="BI58" s="33"/>
      <c r="BJ58" s="31"/>
      <c r="BK58" s="32"/>
      <c r="BL58" s="32"/>
      <c r="BM58" s="33"/>
      <c r="BN58" s="31"/>
      <c r="BO58" s="32"/>
      <c r="BP58" s="32"/>
      <c r="BQ58" s="33"/>
      <c r="BR58" s="31"/>
      <c r="BS58" s="32"/>
      <c r="BT58" s="32"/>
      <c r="BU58" s="33"/>
      <c r="BV58" s="31"/>
      <c r="BW58" s="32"/>
      <c r="BX58" s="32"/>
      <c r="BY58" s="33"/>
      <c r="BZ58" s="31"/>
      <c r="CA58" s="32"/>
      <c r="CB58" s="32"/>
      <c r="CC58" s="33"/>
      <c r="CD58" s="31"/>
      <c r="CE58" s="32"/>
      <c r="CF58" s="32"/>
      <c r="CG58" s="33"/>
      <c r="CH58" s="31"/>
      <c r="CI58" s="32"/>
      <c r="CJ58" s="32"/>
      <c r="CK58" s="33"/>
      <c r="CL58" s="31"/>
      <c r="CM58" s="32"/>
      <c r="CN58" s="32"/>
      <c r="CO58" s="33"/>
      <c r="CP58" s="31"/>
      <c r="CQ58" s="32"/>
      <c r="CR58" s="32"/>
      <c r="CS58" s="33"/>
      <c r="CT58" s="31"/>
      <c r="CU58" s="32"/>
      <c r="CV58" s="32"/>
      <c r="CW58" s="33"/>
      <c r="CX58" s="31"/>
      <c r="CY58" s="32"/>
      <c r="CZ58" s="32"/>
      <c r="DA58" s="33"/>
      <c r="DB58" s="31"/>
      <c r="DC58" s="32"/>
      <c r="DD58" s="32"/>
      <c r="DE58" s="33"/>
      <c r="DF58" s="34"/>
    </row>
    <row r="59" spans="1:110" hidden="1">
      <c r="A59" s="35"/>
      <c r="B59" s="76">
        <v>4.3200000000000002E-2</v>
      </c>
      <c r="C59" s="76"/>
      <c r="D59" s="76"/>
      <c r="E59" s="76"/>
      <c r="F59" s="76">
        <v>4.1599999999999998E-2</v>
      </c>
      <c r="G59" s="76"/>
      <c r="H59" s="76"/>
      <c r="I59" s="76"/>
      <c r="J59" s="76">
        <v>4.1599999999999998E-2</v>
      </c>
      <c r="K59" s="76"/>
      <c r="L59" s="76"/>
      <c r="M59" s="76"/>
      <c r="N59" s="76">
        <v>4.1599999999999998E-2</v>
      </c>
      <c r="O59" s="76"/>
      <c r="P59" s="76"/>
      <c r="Q59" s="76"/>
      <c r="R59" s="76">
        <v>4.1599999999999998E-2</v>
      </c>
      <c r="S59" s="76"/>
      <c r="T59" s="76"/>
      <c r="U59" s="76"/>
      <c r="V59" s="76">
        <v>4.1599999999999998E-2</v>
      </c>
      <c r="W59" s="76"/>
      <c r="X59" s="76"/>
      <c r="Y59" s="76"/>
      <c r="Z59" s="76">
        <v>4.1599999999999998E-2</v>
      </c>
      <c r="AA59" s="76"/>
      <c r="AB59" s="76"/>
      <c r="AC59" s="76"/>
      <c r="AD59" s="76">
        <v>4.1599999999999998E-2</v>
      </c>
      <c r="AE59" s="76"/>
      <c r="AF59" s="76"/>
      <c r="AG59" s="76"/>
      <c r="AH59" s="76">
        <v>4.1599999999999998E-2</v>
      </c>
      <c r="AI59" s="76"/>
      <c r="AJ59" s="76"/>
      <c r="AK59" s="76"/>
      <c r="AL59" s="76">
        <v>4.1599999999999998E-2</v>
      </c>
      <c r="AM59" s="76"/>
      <c r="AN59" s="76"/>
      <c r="AO59" s="76"/>
      <c r="AP59" s="76">
        <v>4.1599999999999998E-2</v>
      </c>
      <c r="AQ59" s="76"/>
      <c r="AR59" s="76"/>
      <c r="AS59" s="76"/>
      <c r="AT59" s="76">
        <v>4.1599999999999998E-2</v>
      </c>
      <c r="AU59" s="76"/>
      <c r="AV59" s="76"/>
      <c r="AW59" s="76"/>
      <c r="AX59" s="76">
        <v>4.1599999999999998E-2</v>
      </c>
      <c r="AY59" s="76"/>
      <c r="AZ59" s="76"/>
      <c r="BA59" s="76"/>
      <c r="BB59" s="76">
        <v>4.1599999999999998E-2</v>
      </c>
      <c r="BC59" s="76"/>
      <c r="BD59" s="76"/>
      <c r="BE59" s="76"/>
      <c r="BF59" s="76">
        <v>4.1599999999999998E-2</v>
      </c>
      <c r="BG59" s="76"/>
      <c r="BH59" s="76"/>
      <c r="BI59" s="76"/>
      <c r="BJ59" s="76">
        <v>4.1599999999999998E-2</v>
      </c>
      <c r="BK59" s="76"/>
      <c r="BL59" s="76"/>
      <c r="BM59" s="76"/>
      <c r="BN59" s="76">
        <v>4.1599999999999998E-2</v>
      </c>
      <c r="BO59" s="76"/>
      <c r="BP59" s="76"/>
      <c r="BQ59" s="76"/>
      <c r="BR59" s="76">
        <v>4.1599999999999998E-2</v>
      </c>
      <c r="BS59" s="76"/>
      <c r="BT59" s="76"/>
      <c r="BU59" s="76"/>
      <c r="BV59" s="76">
        <v>4.1599999999999998E-2</v>
      </c>
      <c r="BW59" s="76"/>
      <c r="BX59" s="76"/>
      <c r="BY59" s="76"/>
      <c r="BZ59" s="76">
        <v>4.1599999999999998E-2</v>
      </c>
      <c r="CA59" s="76"/>
      <c r="CB59" s="76"/>
      <c r="CC59" s="76"/>
      <c r="CD59" s="76">
        <v>4.1599999999999998E-2</v>
      </c>
      <c r="CE59" s="76"/>
      <c r="CF59" s="76"/>
      <c r="CG59" s="76"/>
      <c r="CH59" s="76">
        <v>4.1599999999999998E-2</v>
      </c>
      <c r="CI59" s="76"/>
      <c r="CJ59" s="76"/>
      <c r="CK59" s="76"/>
      <c r="CL59" s="76">
        <v>4.1599999999999998E-2</v>
      </c>
      <c r="CM59" s="76"/>
      <c r="CN59" s="76"/>
      <c r="CO59" s="76"/>
      <c r="CP59" s="76">
        <v>4.1599999999999998E-2</v>
      </c>
      <c r="CQ59" s="76"/>
      <c r="CR59" s="76"/>
      <c r="CS59" s="76"/>
      <c r="CT59" s="53"/>
      <c r="CU59" s="54"/>
      <c r="CV59" s="54"/>
      <c r="CW59" s="55"/>
      <c r="CX59" s="53"/>
      <c r="CY59" s="54"/>
      <c r="CZ59" s="54"/>
      <c r="DA59" s="55"/>
      <c r="DB59" s="53"/>
      <c r="DC59" s="54"/>
      <c r="DD59" s="54"/>
      <c r="DE59" s="55"/>
      <c r="DF59" s="36"/>
    </row>
    <row r="60" spans="1:110" hidden="1">
      <c r="A60" s="35"/>
      <c r="B60" s="65">
        <f>ROUND(SUM(B59*$DF57),4)</f>
        <v>0</v>
      </c>
      <c r="C60" s="65"/>
      <c r="D60" s="65"/>
      <c r="E60" s="65"/>
      <c r="F60" s="65">
        <f>ROUND(SUM(F59*$DF57),4)</f>
        <v>0</v>
      </c>
      <c r="G60" s="65"/>
      <c r="H60" s="65"/>
      <c r="I60" s="65"/>
      <c r="J60" s="65">
        <f>ROUND(SUM(J59*$DF57),4)</f>
        <v>0</v>
      </c>
      <c r="K60" s="65"/>
      <c r="L60" s="65"/>
      <c r="M60" s="65"/>
      <c r="N60" s="65">
        <f>ROUND(SUM(N59*$DF57),4)</f>
        <v>0</v>
      </c>
      <c r="O60" s="65"/>
      <c r="P60" s="65"/>
      <c r="Q60" s="65"/>
      <c r="R60" s="65">
        <f>ROUND(SUM(R59*$DF57),4)</f>
        <v>0</v>
      </c>
      <c r="S60" s="65"/>
      <c r="T60" s="65"/>
      <c r="U60" s="65"/>
      <c r="V60" s="65">
        <f>ROUND(SUM(V59*$DF57),4)</f>
        <v>0</v>
      </c>
      <c r="W60" s="65"/>
      <c r="X60" s="65"/>
      <c r="Y60" s="65"/>
      <c r="Z60" s="65">
        <f>ROUND(SUM(Z59*$DF57),4)</f>
        <v>0</v>
      </c>
      <c r="AA60" s="65"/>
      <c r="AB60" s="65"/>
      <c r="AC60" s="65"/>
      <c r="AD60" s="65">
        <f>ROUND(SUM(AD59*$DF57),4)</f>
        <v>0</v>
      </c>
      <c r="AE60" s="65"/>
      <c r="AF60" s="65"/>
      <c r="AG60" s="65"/>
      <c r="AH60" s="65">
        <f t="shared" ref="AH60" si="192">ROUND(SUM(AH59*$DF57),4)</f>
        <v>0</v>
      </c>
      <c r="AI60" s="65"/>
      <c r="AJ60" s="65"/>
      <c r="AK60" s="65"/>
      <c r="AL60" s="65">
        <f t="shared" ref="AL60" si="193">ROUND(SUM(AL59*$DF57),4)</f>
        <v>0</v>
      </c>
      <c r="AM60" s="65"/>
      <c r="AN60" s="65"/>
      <c r="AO60" s="65"/>
      <c r="AP60" s="65">
        <f t="shared" ref="AP60" si="194">ROUND(SUM(AP59*$DF57),4)</f>
        <v>0</v>
      </c>
      <c r="AQ60" s="65"/>
      <c r="AR60" s="65"/>
      <c r="AS60" s="65"/>
      <c r="AT60" s="65">
        <f t="shared" ref="AT60" si="195">ROUND(SUM(AT59*$DF57),4)</f>
        <v>0</v>
      </c>
      <c r="AU60" s="65"/>
      <c r="AV60" s="65"/>
      <c r="AW60" s="65"/>
      <c r="AX60" s="65">
        <f t="shared" ref="AX60" si="196">ROUND(SUM(AX59*$DF57),4)</f>
        <v>0</v>
      </c>
      <c r="AY60" s="65"/>
      <c r="AZ60" s="65"/>
      <c r="BA60" s="65"/>
      <c r="BB60" s="65">
        <f t="shared" ref="BB60" si="197">ROUND(SUM(BB59*$DF57),4)</f>
        <v>0</v>
      </c>
      <c r="BC60" s="65"/>
      <c r="BD60" s="65"/>
      <c r="BE60" s="65"/>
      <c r="BF60" s="65">
        <f t="shared" ref="BF60" si="198">ROUND(SUM(BF59*$DF57),4)</f>
        <v>0</v>
      </c>
      <c r="BG60" s="65"/>
      <c r="BH60" s="65"/>
      <c r="BI60" s="65"/>
      <c r="BJ60" s="65">
        <f t="shared" ref="BJ60" si="199">ROUND(SUM(BJ59*$DF57),4)</f>
        <v>0</v>
      </c>
      <c r="BK60" s="65"/>
      <c r="BL60" s="65"/>
      <c r="BM60" s="65"/>
      <c r="BN60" s="65">
        <f t="shared" ref="BN60" si="200">ROUND(SUM(BN59*$DF57),4)</f>
        <v>0</v>
      </c>
      <c r="BO60" s="65"/>
      <c r="BP60" s="65"/>
      <c r="BQ60" s="65"/>
      <c r="BR60" s="65">
        <f t="shared" ref="BR60" si="201">ROUND(SUM(BR59*$DF57),4)</f>
        <v>0</v>
      </c>
      <c r="BS60" s="65"/>
      <c r="BT60" s="65"/>
      <c r="BU60" s="65"/>
      <c r="BV60" s="65">
        <f t="shared" ref="BV60" si="202">ROUND(SUM(BV59*$DF57),4)</f>
        <v>0</v>
      </c>
      <c r="BW60" s="65"/>
      <c r="BX60" s="65"/>
      <c r="BY60" s="65"/>
      <c r="BZ60" s="65">
        <f t="shared" ref="BZ60" si="203">ROUND(SUM(BZ59*$DF57),4)</f>
        <v>0</v>
      </c>
      <c r="CA60" s="65"/>
      <c r="CB60" s="65"/>
      <c r="CC60" s="65"/>
      <c r="CD60" s="65">
        <f t="shared" ref="CD60" si="204">ROUND(SUM(CD59*$DF57),4)</f>
        <v>0</v>
      </c>
      <c r="CE60" s="65"/>
      <c r="CF60" s="65"/>
      <c r="CG60" s="65"/>
      <c r="CH60" s="65">
        <f t="shared" ref="CH60" si="205">ROUND(SUM(CH59*$DF57),4)</f>
        <v>0</v>
      </c>
      <c r="CI60" s="65"/>
      <c r="CJ60" s="65"/>
      <c r="CK60" s="65"/>
      <c r="CL60" s="65">
        <f t="shared" ref="CL60" si="206">ROUND(SUM(CL59*$DF57),4)</f>
        <v>0</v>
      </c>
      <c r="CM60" s="65"/>
      <c r="CN60" s="65"/>
      <c r="CO60" s="65"/>
      <c r="CP60" s="65">
        <f t="shared" ref="CP60" si="207">ROUND(SUM(CP59*$DF57),4)</f>
        <v>0</v>
      </c>
      <c r="CQ60" s="65"/>
      <c r="CR60" s="65"/>
      <c r="CS60" s="65"/>
      <c r="CT60" s="62"/>
      <c r="CU60" s="63"/>
      <c r="CV60" s="63"/>
      <c r="CW60" s="64"/>
      <c r="CX60" s="62"/>
      <c r="CY60" s="63"/>
      <c r="CZ60" s="63"/>
      <c r="DA60" s="64"/>
      <c r="DB60" s="62"/>
      <c r="DC60" s="63"/>
      <c r="DD60" s="63"/>
      <c r="DE60" s="64"/>
      <c r="DF60" s="36"/>
    </row>
    <row r="61" spans="1:110" hidden="1">
      <c r="A61" s="25" t="s">
        <v>22</v>
      </c>
      <c r="B61" s="73"/>
      <c r="C61" s="74"/>
      <c r="D61" s="74"/>
      <c r="E61" s="75"/>
      <c r="F61" s="72"/>
      <c r="G61" s="72"/>
      <c r="H61" s="72"/>
      <c r="I61" s="72"/>
      <c r="J61" s="69"/>
      <c r="K61" s="70"/>
      <c r="L61" s="70"/>
      <c r="M61" s="71"/>
      <c r="N61" s="69"/>
      <c r="O61" s="70"/>
      <c r="P61" s="70"/>
      <c r="Q61" s="71"/>
      <c r="R61" s="72"/>
      <c r="S61" s="72"/>
      <c r="T61" s="72"/>
      <c r="U61" s="72"/>
      <c r="V61" s="69"/>
      <c r="W61" s="70"/>
      <c r="X61" s="70"/>
      <c r="Y61" s="71"/>
      <c r="Z61" s="69"/>
      <c r="AA61" s="70"/>
      <c r="AB61" s="70"/>
      <c r="AC61" s="71"/>
      <c r="AD61" s="69"/>
      <c r="AE61" s="70"/>
      <c r="AF61" s="70"/>
      <c r="AG61" s="71"/>
      <c r="AH61" s="69"/>
      <c r="AI61" s="70"/>
      <c r="AJ61" s="70"/>
      <c r="AK61" s="71"/>
      <c r="AL61" s="69"/>
      <c r="AM61" s="70"/>
      <c r="AN61" s="70"/>
      <c r="AO61" s="71"/>
      <c r="AP61" s="69"/>
      <c r="AQ61" s="70"/>
      <c r="AR61" s="70"/>
      <c r="AS61" s="71"/>
      <c r="AT61" s="69"/>
      <c r="AU61" s="70"/>
      <c r="AV61" s="70"/>
      <c r="AW61" s="71"/>
      <c r="AX61" s="69"/>
      <c r="AY61" s="70"/>
      <c r="AZ61" s="70"/>
      <c r="BA61" s="71"/>
      <c r="BB61" s="69"/>
      <c r="BC61" s="70"/>
      <c r="BD61" s="70"/>
      <c r="BE61" s="71"/>
      <c r="BF61" s="69"/>
      <c r="BG61" s="70"/>
      <c r="BH61" s="70"/>
      <c r="BI61" s="71"/>
      <c r="BJ61" s="69"/>
      <c r="BK61" s="70"/>
      <c r="BL61" s="70"/>
      <c r="BM61" s="71"/>
      <c r="BN61" s="69"/>
      <c r="BO61" s="70"/>
      <c r="BP61" s="70"/>
      <c r="BQ61" s="71"/>
      <c r="BR61" s="69"/>
      <c r="BS61" s="70"/>
      <c r="BT61" s="70"/>
      <c r="BU61" s="71"/>
      <c r="BV61" s="69"/>
      <c r="BW61" s="70"/>
      <c r="BX61" s="70"/>
      <c r="BY61" s="71"/>
      <c r="BZ61" s="69"/>
      <c r="CA61" s="70"/>
      <c r="CB61" s="70"/>
      <c r="CC61" s="71"/>
      <c r="CD61" s="69"/>
      <c r="CE61" s="70"/>
      <c r="CF61" s="70"/>
      <c r="CG61" s="71"/>
      <c r="CH61" s="69"/>
      <c r="CI61" s="70"/>
      <c r="CJ61" s="70"/>
      <c r="CK61" s="71"/>
      <c r="CL61" s="69"/>
      <c r="CM61" s="70"/>
      <c r="CN61" s="70"/>
      <c r="CO61" s="71"/>
      <c r="CP61" s="69"/>
      <c r="CQ61" s="70"/>
      <c r="CR61" s="70"/>
      <c r="CS61" s="71"/>
      <c r="CT61" s="69"/>
      <c r="CU61" s="70"/>
      <c r="CV61" s="70"/>
      <c r="CW61" s="71"/>
      <c r="CX61" s="69"/>
      <c r="CY61" s="70"/>
      <c r="CZ61" s="70"/>
      <c r="DA61" s="71"/>
      <c r="DB61" s="69"/>
      <c r="DC61" s="70"/>
      <c r="DD61" s="70"/>
      <c r="DE61" s="71"/>
      <c r="DF61" s="26"/>
    </row>
    <row r="62" spans="1:110" hidden="1">
      <c r="A62" s="27"/>
      <c r="B62" s="28"/>
      <c r="C62" s="29"/>
      <c r="D62" s="29"/>
      <c r="E62" s="30"/>
      <c r="F62" s="31"/>
      <c r="G62" s="32"/>
      <c r="H62" s="32"/>
      <c r="I62" s="33"/>
      <c r="J62" s="31"/>
      <c r="K62" s="32"/>
      <c r="L62" s="32"/>
      <c r="M62" s="33"/>
      <c r="N62" s="31"/>
      <c r="O62" s="32"/>
      <c r="P62" s="32"/>
      <c r="Q62" s="33"/>
      <c r="R62" s="31"/>
      <c r="S62" s="32"/>
      <c r="T62" s="32"/>
      <c r="U62" s="33"/>
      <c r="V62" s="31"/>
      <c r="W62" s="32"/>
      <c r="X62" s="32"/>
      <c r="Y62" s="33"/>
      <c r="Z62" s="31"/>
      <c r="AA62" s="32"/>
      <c r="AB62" s="32"/>
      <c r="AC62" s="33"/>
      <c r="AD62" s="31"/>
      <c r="AE62" s="32"/>
      <c r="AF62" s="32"/>
      <c r="AG62" s="33"/>
      <c r="AH62" s="31"/>
      <c r="AI62" s="32"/>
      <c r="AJ62" s="32"/>
      <c r="AK62" s="33"/>
      <c r="AL62" s="31"/>
      <c r="AM62" s="32"/>
      <c r="AN62" s="32"/>
      <c r="AO62" s="33"/>
      <c r="AP62" s="31"/>
      <c r="AQ62" s="32"/>
      <c r="AR62" s="32"/>
      <c r="AS62" s="33"/>
      <c r="AT62" s="31"/>
      <c r="AU62" s="32"/>
      <c r="AV62" s="32"/>
      <c r="AW62" s="33"/>
      <c r="AX62" s="31"/>
      <c r="AY62" s="32"/>
      <c r="AZ62" s="32"/>
      <c r="BA62" s="33"/>
      <c r="BB62" s="31"/>
      <c r="BC62" s="32"/>
      <c r="BD62" s="32"/>
      <c r="BE62" s="33"/>
      <c r="BF62" s="31"/>
      <c r="BG62" s="32"/>
      <c r="BH62" s="32"/>
      <c r="BI62" s="33"/>
      <c r="BJ62" s="31"/>
      <c r="BK62" s="32"/>
      <c r="BL62" s="32"/>
      <c r="BM62" s="33"/>
      <c r="BN62" s="31"/>
      <c r="BO62" s="32"/>
      <c r="BP62" s="32"/>
      <c r="BQ62" s="33"/>
      <c r="BR62" s="31"/>
      <c r="BS62" s="32"/>
      <c r="BT62" s="32"/>
      <c r="BU62" s="33"/>
      <c r="BV62" s="31"/>
      <c r="BW62" s="32"/>
      <c r="BX62" s="32"/>
      <c r="BY62" s="33"/>
      <c r="BZ62" s="31"/>
      <c r="CA62" s="32"/>
      <c r="CB62" s="32"/>
      <c r="CC62" s="33"/>
      <c r="CD62" s="31"/>
      <c r="CE62" s="32"/>
      <c r="CF62" s="32"/>
      <c r="CG62" s="33"/>
      <c r="CH62" s="31"/>
      <c r="CI62" s="32"/>
      <c r="CJ62" s="32"/>
      <c r="CK62" s="33"/>
      <c r="CL62" s="31"/>
      <c r="CM62" s="32"/>
      <c r="CN62" s="32"/>
      <c r="CO62" s="33"/>
      <c r="CP62" s="31"/>
      <c r="CQ62" s="32"/>
      <c r="CR62" s="32"/>
      <c r="CS62" s="33"/>
      <c r="CT62" s="31"/>
      <c r="CU62" s="32"/>
      <c r="CV62" s="32"/>
      <c r="CW62" s="33"/>
      <c r="CX62" s="31"/>
      <c r="CY62" s="32"/>
      <c r="CZ62" s="32"/>
      <c r="DA62" s="33"/>
      <c r="DB62" s="31"/>
      <c r="DC62" s="32"/>
      <c r="DD62" s="32"/>
      <c r="DE62" s="33"/>
      <c r="DF62" s="34"/>
    </row>
    <row r="63" spans="1:110" hidden="1">
      <c r="A63" s="35"/>
      <c r="B63" s="76">
        <v>4.3200000000000002E-2</v>
      </c>
      <c r="C63" s="76"/>
      <c r="D63" s="76"/>
      <c r="E63" s="76"/>
      <c r="F63" s="76">
        <v>4.1599999999999998E-2</v>
      </c>
      <c r="G63" s="76"/>
      <c r="H63" s="76"/>
      <c r="I63" s="76"/>
      <c r="J63" s="76">
        <v>4.1599999999999998E-2</v>
      </c>
      <c r="K63" s="76"/>
      <c r="L63" s="76"/>
      <c r="M63" s="76"/>
      <c r="N63" s="76">
        <v>4.1599999999999998E-2</v>
      </c>
      <c r="O63" s="76"/>
      <c r="P63" s="76"/>
      <c r="Q63" s="76"/>
      <c r="R63" s="76">
        <v>4.1599999999999998E-2</v>
      </c>
      <c r="S63" s="76"/>
      <c r="T63" s="76"/>
      <c r="U63" s="76"/>
      <c r="V63" s="76">
        <v>4.1599999999999998E-2</v>
      </c>
      <c r="W63" s="76"/>
      <c r="X63" s="76"/>
      <c r="Y63" s="76"/>
      <c r="Z63" s="76">
        <v>4.1599999999999998E-2</v>
      </c>
      <c r="AA63" s="76"/>
      <c r="AB63" s="76"/>
      <c r="AC63" s="76"/>
      <c r="AD63" s="76">
        <v>4.1599999999999998E-2</v>
      </c>
      <c r="AE63" s="76"/>
      <c r="AF63" s="76"/>
      <c r="AG63" s="76"/>
      <c r="AH63" s="76">
        <v>4.1599999999999998E-2</v>
      </c>
      <c r="AI63" s="76"/>
      <c r="AJ63" s="76"/>
      <c r="AK63" s="76"/>
      <c r="AL63" s="76">
        <v>4.1599999999999998E-2</v>
      </c>
      <c r="AM63" s="76"/>
      <c r="AN63" s="76"/>
      <c r="AO63" s="76"/>
      <c r="AP63" s="76">
        <v>4.1599999999999998E-2</v>
      </c>
      <c r="AQ63" s="76"/>
      <c r="AR63" s="76"/>
      <c r="AS63" s="76"/>
      <c r="AT63" s="76">
        <v>4.1599999999999998E-2</v>
      </c>
      <c r="AU63" s="76"/>
      <c r="AV63" s="76"/>
      <c r="AW63" s="76"/>
      <c r="AX63" s="76">
        <v>4.1599999999999998E-2</v>
      </c>
      <c r="AY63" s="76"/>
      <c r="AZ63" s="76"/>
      <c r="BA63" s="76"/>
      <c r="BB63" s="76">
        <v>4.1599999999999998E-2</v>
      </c>
      <c r="BC63" s="76"/>
      <c r="BD63" s="76"/>
      <c r="BE63" s="76"/>
      <c r="BF63" s="76">
        <v>4.1599999999999998E-2</v>
      </c>
      <c r="BG63" s="76"/>
      <c r="BH63" s="76"/>
      <c r="BI63" s="76"/>
      <c r="BJ63" s="76">
        <v>4.1599999999999998E-2</v>
      </c>
      <c r="BK63" s="76"/>
      <c r="BL63" s="76"/>
      <c r="BM63" s="76"/>
      <c r="BN63" s="76">
        <v>4.1599999999999998E-2</v>
      </c>
      <c r="BO63" s="76"/>
      <c r="BP63" s="76"/>
      <c r="BQ63" s="76"/>
      <c r="BR63" s="76">
        <v>4.1599999999999998E-2</v>
      </c>
      <c r="BS63" s="76"/>
      <c r="BT63" s="76"/>
      <c r="BU63" s="76"/>
      <c r="BV63" s="76">
        <v>4.1599999999999998E-2</v>
      </c>
      <c r="BW63" s="76"/>
      <c r="BX63" s="76"/>
      <c r="BY63" s="76"/>
      <c r="BZ63" s="76">
        <v>4.1599999999999998E-2</v>
      </c>
      <c r="CA63" s="76"/>
      <c r="CB63" s="76"/>
      <c r="CC63" s="76"/>
      <c r="CD63" s="76">
        <v>4.1599999999999998E-2</v>
      </c>
      <c r="CE63" s="76"/>
      <c r="CF63" s="76"/>
      <c r="CG63" s="76"/>
      <c r="CH63" s="76">
        <v>4.1599999999999998E-2</v>
      </c>
      <c r="CI63" s="76"/>
      <c r="CJ63" s="76"/>
      <c r="CK63" s="76"/>
      <c r="CL63" s="76">
        <v>4.1599999999999998E-2</v>
      </c>
      <c r="CM63" s="76"/>
      <c r="CN63" s="76"/>
      <c r="CO63" s="76"/>
      <c r="CP63" s="76">
        <v>4.1599999999999998E-2</v>
      </c>
      <c r="CQ63" s="76"/>
      <c r="CR63" s="76"/>
      <c r="CS63" s="76"/>
      <c r="CT63" s="53"/>
      <c r="CU63" s="54"/>
      <c r="CV63" s="54"/>
      <c r="CW63" s="55"/>
      <c r="CX63" s="53"/>
      <c r="CY63" s="54"/>
      <c r="CZ63" s="54"/>
      <c r="DA63" s="55"/>
      <c r="DB63" s="53"/>
      <c r="DC63" s="54"/>
      <c r="DD63" s="54"/>
      <c r="DE63" s="55"/>
      <c r="DF63" s="36"/>
    </row>
    <row r="64" spans="1:110" hidden="1">
      <c r="A64" s="35"/>
      <c r="B64" s="65">
        <f>ROUND(SUM(B63*$DF61),4)</f>
        <v>0</v>
      </c>
      <c r="C64" s="65"/>
      <c r="D64" s="65"/>
      <c r="E64" s="65"/>
      <c r="F64" s="65">
        <f>ROUND(SUM(F63*$DF61),4)</f>
        <v>0</v>
      </c>
      <c r="G64" s="65"/>
      <c r="H64" s="65"/>
      <c r="I64" s="65"/>
      <c r="J64" s="65">
        <f>ROUND(SUM(J63*$DF61),4)</f>
        <v>0</v>
      </c>
      <c r="K64" s="65"/>
      <c r="L64" s="65"/>
      <c r="M64" s="65"/>
      <c r="N64" s="65">
        <f>ROUND(SUM(N63*$DF61),4)</f>
        <v>0</v>
      </c>
      <c r="O64" s="65"/>
      <c r="P64" s="65"/>
      <c r="Q64" s="65"/>
      <c r="R64" s="65">
        <f>ROUND(SUM(R63*$DF61),4)</f>
        <v>0</v>
      </c>
      <c r="S64" s="65"/>
      <c r="T64" s="65"/>
      <c r="U64" s="65"/>
      <c r="V64" s="65">
        <f>ROUND(SUM(V63*$DF61),4)</f>
        <v>0</v>
      </c>
      <c r="W64" s="65"/>
      <c r="X64" s="65"/>
      <c r="Y64" s="65"/>
      <c r="Z64" s="65">
        <f>ROUND(SUM(Z63*$DF61),4)</f>
        <v>0</v>
      </c>
      <c r="AA64" s="65"/>
      <c r="AB64" s="65"/>
      <c r="AC64" s="65"/>
      <c r="AD64" s="65">
        <f>ROUND(SUM(AD63*$DF61),4)</f>
        <v>0</v>
      </c>
      <c r="AE64" s="65"/>
      <c r="AF64" s="65"/>
      <c r="AG64" s="65"/>
      <c r="AH64" s="65">
        <f t="shared" ref="AH64" si="208">ROUND(SUM(AH63*$DF61),4)</f>
        <v>0</v>
      </c>
      <c r="AI64" s="65"/>
      <c r="AJ64" s="65"/>
      <c r="AK64" s="65"/>
      <c r="AL64" s="65">
        <f t="shared" ref="AL64" si="209">ROUND(SUM(AL63*$DF61),4)</f>
        <v>0</v>
      </c>
      <c r="AM64" s="65"/>
      <c r="AN64" s="65"/>
      <c r="AO64" s="65"/>
      <c r="AP64" s="65">
        <f t="shared" ref="AP64" si="210">ROUND(SUM(AP63*$DF61),4)</f>
        <v>0</v>
      </c>
      <c r="AQ64" s="65"/>
      <c r="AR64" s="65"/>
      <c r="AS64" s="65"/>
      <c r="AT64" s="65">
        <f t="shared" ref="AT64" si="211">ROUND(SUM(AT63*$DF61),4)</f>
        <v>0</v>
      </c>
      <c r="AU64" s="65"/>
      <c r="AV64" s="65"/>
      <c r="AW64" s="65"/>
      <c r="AX64" s="65">
        <f t="shared" ref="AX64" si="212">ROUND(SUM(AX63*$DF61),4)</f>
        <v>0</v>
      </c>
      <c r="AY64" s="65"/>
      <c r="AZ64" s="65"/>
      <c r="BA64" s="65"/>
      <c r="BB64" s="65">
        <f t="shared" ref="BB64" si="213">ROUND(SUM(BB63*$DF61),4)</f>
        <v>0</v>
      </c>
      <c r="BC64" s="65"/>
      <c r="BD64" s="65"/>
      <c r="BE64" s="65"/>
      <c r="BF64" s="65">
        <f t="shared" ref="BF64" si="214">ROUND(SUM(BF63*$DF61),4)</f>
        <v>0</v>
      </c>
      <c r="BG64" s="65"/>
      <c r="BH64" s="65"/>
      <c r="BI64" s="65"/>
      <c r="BJ64" s="65">
        <f t="shared" ref="BJ64" si="215">ROUND(SUM(BJ63*$DF61),4)</f>
        <v>0</v>
      </c>
      <c r="BK64" s="65"/>
      <c r="BL64" s="65"/>
      <c r="BM64" s="65"/>
      <c r="BN64" s="65">
        <f t="shared" ref="BN64" si="216">ROUND(SUM(BN63*$DF61),4)</f>
        <v>0</v>
      </c>
      <c r="BO64" s="65"/>
      <c r="BP64" s="65"/>
      <c r="BQ64" s="65"/>
      <c r="BR64" s="65">
        <f t="shared" ref="BR64" si="217">ROUND(SUM(BR63*$DF61),4)</f>
        <v>0</v>
      </c>
      <c r="BS64" s="65"/>
      <c r="BT64" s="65"/>
      <c r="BU64" s="65"/>
      <c r="BV64" s="65">
        <f t="shared" ref="BV64" si="218">ROUND(SUM(BV63*$DF61),4)</f>
        <v>0</v>
      </c>
      <c r="BW64" s="65"/>
      <c r="BX64" s="65"/>
      <c r="BY64" s="65"/>
      <c r="BZ64" s="65">
        <f t="shared" ref="BZ64" si="219">ROUND(SUM(BZ63*$DF61),4)</f>
        <v>0</v>
      </c>
      <c r="CA64" s="65"/>
      <c r="CB64" s="65"/>
      <c r="CC64" s="65"/>
      <c r="CD64" s="65">
        <f t="shared" ref="CD64" si="220">ROUND(SUM(CD63*$DF61),4)</f>
        <v>0</v>
      </c>
      <c r="CE64" s="65"/>
      <c r="CF64" s="65"/>
      <c r="CG64" s="65"/>
      <c r="CH64" s="65">
        <f t="shared" ref="CH64" si="221">ROUND(SUM(CH63*$DF61),4)</f>
        <v>0</v>
      </c>
      <c r="CI64" s="65"/>
      <c r="CJ64" s="65"/>
      <c r="CK64" s="65"/>
      <c r="CL64" s="65">
        <f t="shared" ref="CL64" si="222">ROUND(SUM(CL63*$DF61),4)</f>
        <v>0</v>
      </c>
      <c r="CM64" s="65"/>
      <c r="CN64" s="65"/>
      <c r="CO64" s="65"/>
      <c r="CP64" s="65">
        <f t="shared" ref="CP64" si="223">ROUND(SUM(CP63*$DF61),4)</f>
        <v>0</v>
      </c>
      <c r="CQ64" s="65"/>
      <c r="CR64" s="65"/>
      <c r="CS64" s="65"/>
      <c r="CT64" s="62"/>
      <c r="CU64" s="63"/>
      <c r="CV64" s="63"/>
      <c r="CW64" s="64"/>
      <c r="CX64" s="62"/>
      <c r="CY64" s="63"/>
      <c r="CZ64" s="63"/>
      <c r="DA64" s="64"/>
      <c r="DB64" s="62"/>
      <c r="DC64" s="63"/>
      <c r="DD64" s="63"/>
      <c r="DE64" s="64"/>
      <c r="DF64" s="36"/>
    </row>
    <row r="65" spans="1:110" hidden="1">
      <c r="A65" s="25" t="s">
        <v>23</v>
      </c>
      <c r="B65" s="73"/>
      <c r="C65" s="74"/>
      <c r="D65" s="74"/>
      <c r="E65" s="75"/>
      <c r="F65" s="72"/>
      <c r="G65" s="72"/>
      <c r="H65" s="72"/>
      <c r="I65" s="72"/>
      <c r="J65" s="69"/>
      <c r="K65" s="70"/>
      <c r="L65" s="70"/>
      <c r="M65" s="71"/>
      <c r="N65" s="69"/>
      <c r="O65" s="70"/>
      <c r="P65" s="70"/>
      <c r="Q65" s="71"/>
      <c r="R65" s="72"/>
      <c r="S65" s="72"/>
      <c r="T65" s="72"/>
      <c r="U65" s="72"/>
      <c r="V65" s="69"/>
      <c r="W65" s="70"/>
      <c r="X65" s="70"/>
      <c r="Y65" s="71"/>
      <c r="Z65" s="69"/>
      <c r="AA65" s="70"/>
      <c r="AB65" s="70"/>
      <c r="AC65" s="71"/>
      <c r="AD65" s="69"/>
      <c r="AE65" s="70"/>
      <c r="AF65" s="70"/>
      <c r="AG65" s="71"/>
      <c r="AH65" s="69"/>
      <c r="AI65" s="70"/>
      <c r="AJ65" s="70"/>
      <c r="AK65" s="71"/>
      <c r="AL65" s="69"/>
      <c r="AM65" s="70"/>
      <c r="AN65" s="70"/>
      <c r="AO65" s="71"/>
      <c r="AP65" s="69"/>
      <c r="AQ65" s="70"/>
      <c r="AR65" s="70"/>
      <c r="AS65" s="71"/>
      <c r="AT65" s="69"/>
      <c r="AU65" s="70"/>
      <c r="AV65" s="70"/>
      <c r="AW65" s="71"/>
      <c r="AX65" s="69"/>
      <c r="AY65" s="70"/>
      <c r="AZ65" s="70"/>
      <c r="BA65" s="71"/>
      <c r="BB65" s="69"/>
      <c r="BC65" s="70"/>
      <c r="BD65" s="70"/>
      <c r="BE65" s="71"/>
      <c r="BF65" s="69"/>
      <c r="BG65" s="70"/>
      <c r="BH65" s="70"/>
      <c r="BI65" s="71"/>
      <c r="BJ65" s="69"/>
      <c r="BK65" s="70"/>
      <c r="BL65" s="70"/>
      <c r="BM65" s="71"/>
      <c r="BN65" s="69"/>
      <c r="BO65" s="70"/>
      <c r="BP65" s="70"/>
      <c r="BQ65" s="71"/>
      <c r="BR65" s="69"/>
      <c r="BS65" s="70"/>
      <c r="BT65" s="70"/>
      <c r="BU65" s="71"/>
      <c r="BV65" s="69"/>
      <c r="BW65" s="70"/>
      <c r="BX65" s="70"/>
      <c r="BY65" s="71"/>
      <c r="BZ65" s="69"/>
      <c r="CA65" s="70"/>
      <c r="CB65" s="70"/>
      <c r="CC65" s="71"/>
      <c r="CD65" s="69"/>
      <c r="CE65" s="70"/>
      <c r="CF65" s="70"/>
      <c r="CG65" s="71"/>
      <c r="CH65" s="69"/>
      <c r="CI65" s="70"/>
      <c r="CJ65" s="70"/>
      <c r="CK65" s="71"/>
      <c r="CL65" s="69"/>
      <c r="CM65" s="70"/>
      <c r="CN65" s="70"/>
      <c r="CO65" s="71"/>
      <c r="CP65" s="69"/>
      <c r="CQ65" s="70"/>
      <c r="CR65" s="70"/>
      <c r="CS65" s="71"/>
      <c r="CT65" s="69"/>
      <c r="CU65" s="70"/>
      <c r="CV65" s="70"/>
      <c r="CW65" s="71"/>
      <c r="CX65" s="69"/>
      <c r="CY65" s="70"/>
      <c r="CZ65" s="70"/>
      <c r="DA65" s="71"/>
      <c r="DB65" s="69"/>
      <c r="DC65" s="70"/>
      <c r="DD65" s="70"/>
      <c r="DE65" s="71"/>
      <c r="DF65" s="26"/>
    </row>
    <row r="66" spans="1:110" hidden="1">
      <c r="A66" s="27"/>
      <c r="B66" s="28"/>
      <c r="C66" s="29"/>
      <c r="D66" s="29"/>
      <c r="E66" s="30"/>
      <c r="F66" s="31"/>
      <c r="G66" s="32"/>
      <c r="H66" s="32"/>
      <c r="I66" s="33"/>
      <c r="J66" s="31"/>
      <c r="K66" s="32"/>
      <c r="L66" s="32"/>
      <c r="M66" s="33"/>
      <c r="N66" s="31"/>
      <c r="O66" s="32"/>
      <c r="P66" s="32"/>
      <c r="Q66" s="33"/>
      <c r="R66" s="31"/>
      <c r="S66" s="32"/>
      <c r="T66" s="32"/>
      <c r="U66" s="33"/>
      <c r="V66" s="31"/>
      <c r="W66" s="32"/>
      <c r="X66" s="32"/>
      <c r="Y66" s="33"/>
      <c r="Z66" s="31"/>
      <c r="AA66" s="32"/>
      <c r="AB66" s="32"/>
      <c r="AC66" s="33"/>
      <c r="AD66" s="31"/>
      <c r="AE66" s="32"/>
      <c r="AF66" s="32"/>
      <c r="AG66" s="33"/>
      <c r="AH66" s="31"/>
      <c r="AI66" s="32"/>
      <c r="AJ66" s="32"/>
      <c r="AK66" s="33"/>
      <c r="AL66" s="31"/>
      <c r="AM66" s="32"/>
      <c r="AN66" s="32"/>
      <c r="AO66" s="33"/>
      <c r="AP66" s="31"/>
      <c r="AQ66" s="32"/>
      <c r="AR66" s="32"/>
      <c r="AS66" s="33"/>
      <c r="AT66" s="31"/>
      <c r="AU66" s="32"/>
      <c r="AV66" s="32"/>
      <c r="AW66" s="33"/>
      <c r="AX66" s="31"/>
      <c r="AY66" s="32"/>
      <c r="AZ66" s="32"/>
      <c r="BA66" s="33"/>
      <c r="BB66" s="31"/>
      <c r="BC66" s="32"/>
      <c r="BD66" s="32"/>
      <c r="BE66" s="33"/>
      <c r="BF66" s="31"/>
      <c r="BG66" s="32"/>
      <c r="BH66" s="32"/>
      <c r="BI66" s="33"/>
      <c r="BJ66" s="31"/>
      <c r="BK66" s="32"/>
      <c r="BL66" s="32"/>
      <c r="BM66" s="33"/>
      <c r="BN66" s="31"/>
      <c r="BO66" s="32"/>
      <c r="BP66" s="32"/>
      <c r="BQ66" s="33"/>
      <c r="BR66" s="31"/>
      <c r="BS66" s="32"/>
      <c r="BT66" s="32"/>
      <c r="BU66" s="33"/>
      <c r="BV66" s="31"/>
      <c r="BW66" s="32"/>
      <c r="BX66" s="32"/>
      <c r="BY66" s="33"/>
      <c r="BZ66" s="31"/>
      <c r="CA66" s="32"/>
      <c r="CB66" s="32"/>
      <c r="CC66" s="33"/>
      <c r="CD66" s="31"/>
      <c r="CE66" s="32"/>
      <c r="CF66" s="32"/>
      <c r="CG66" s="33"/>
      <c r="CH66" s="31"/>
      <c r="CI66" s="32"/>
      <c r="CJ66" s="32"/>
      <c r="CK66" s="33"/>
      <c r="CL66" s="31"/>
      <c r="CM66" s="32"/>
      <c r="CN66" s="32"/>
      <c r="CO66" s="33"/>
      <c r="CP66" s="31"/>
      <c r="CQ66" s="32"/>
      <c r="CR66" s="32"/>
      <c r="CS66" s="33"/>
      <c r="CT66" s="31"/>
      <c r="CU66" s="32"/>
      <c r="CV66" s="32"/>
      <c r="CW66" s="33"/>
      <c r="CX66" s="31"/>
      <c r="CY66" s="32"/>
      <c r="CZ66" s="32"/>
      <c r="DA66" s="33"/>
      <c r="DB66" s="31"/>
      <c r="DC66" s="32"/>
      <c r="DD66" s="32"/>
      <c r="DE66" s="33"/>
      <c r="DF66" s="34"/>
    </row>
    <row r="67" spans="1:110" hidden="1">
      <c r="A67" s="35"/>
      <c r="B67" s="76">
        <v>4.3200000000000002E-2</v>
      </c>
      <c r="C67" s="76"/>
      <c r="D67" s="76"/>
      <c r="E67" s="76"/>
      <c r="F67" s="76">
        <v>4.1599999999999998E-2</v>
      </c>
      <c r="G67" s="76"/>
      <c r="H67" s="76"/>
      <c r="I67" s="76"/>
      <c r="J67" s="76">
        <v>4.1599999999999998E-2</v>
      </c>
      <c r="K67" s="76"/>
      <c r="L67" s="76"/>
      <c r="M67" s="76"/>
      <c r="N67" s="76">
        <v>4.1599999999999998E-2</v>
      </c>
      <c r="O67" s="76"/>
      <c r="P67" s="76"/>
      <c r="Q67" s="76"/>
      <c r="R67" s="76">
        <v>4.1599999999999998E-2</v>
      </c>
      <c r="S67" s="76"/>
      <c r="T67" s="76"/>
      <c r="U67" s="76"/>
      <c r="V67" s="76">
        <v>4.1599999999999998E-2</v>
      </c>
      <c r="W67" s="76"/>
      <c r="X67" s="76"/>
      <c r="Y67" s="76"/>
      <c r="Z67" s="76">
        <v>4.1599999999999998E-2</v>
      </c>
      <c r="AA67" s="76"/>
      <c r="AB67" s="76"/>
      <c r="AC67" s="76"/>
      <c r="AD67" s="76">
        <v>4.1599999999999998E-2</v>
      </c>
      <c r="AE67" s="76"/>
      <c r="AF67" s="76"/>
      <c r="AG67" s="76"/>
      <c r="AH67" s="76">
        <v>4.1599999999999998E-2</v>
      </c>
      <c r="AI67" s="76"/>
      <c r="AJ67" s="76"/>
      <c r="AK67" s="76"/>
      <c r="AL67" s="76">
        <v>4.1599999999999998E-2</v>
      </c>
      <c r="AM67" s="76"/>
      <c r="AN67" s="76"/>
      <c r="AO67" s="76"/>
      <c r="AP67" s="76">
        <v>4.1599999999999998E-2</v>
      </c>
      <c r="AQ67" s="76"/>
      <c r="AR67" s="76"/>
      <c r="AS67" s="76"/>
      <c r="AT67" s="76">
        <v>4.1599999999999998E-2</v>
      </c>
      <c r="AU67" s="76"/>
      <c r="AV67" s="76"/>
      <c r="AW67" s="76"/>
      <c r="AX67" s="76">
        <v>4.1599999999999998E-2</v>
      </c>
      <c r="AY67" s="76"/>
      <c r="AZ67" s="76"/>
      <c r="BA67" s="76"/>
      <c r="BB67" s="76">
        <v>4.1599999999999998E-2</v>
      </c>
      <c r="BC67" s="76"/>
      <c r="BD67" s="76"/>
      <c r="BE67" s="76"/>
      <c r="BF67" s="76">
        <v>4.1599999999999998E-2</v>
      </c>
      <c r="BG67" s="76"/>
      <c r="BH67" s="76"/>
      <c r="BI67" s="76"/>
      <c r="BJ67" s="76">
        <v>4.1599999999999998E-2</v>
      </c>
      <c r="BK67" s="76"/>
      <c r="BL67" s="76"/>
      <c r="BM67" s="76"/>
      <c r="BN67" s="76">
        <v>4.1599999999999998E-2</v>
      </c>
      <c r="BO67" s="76"/>
      <c r="BP67" s="76"/>
      <c r="BQ67" s="76"/>
      <c r="BR67" s="76">
        <v>4.1599999999999998E-2</v>
      </c>
      <c r="BS67" s="76"/>
      <c r="BT67" s="76"/>
      <c r="BU67" s="76"/>
      <c r="BV67" s="76">
        <v>4.1599999999999998E-2</v>
      </c>
      <c r="BW67" s="76"/>
      <c r="BX67" s="76"/>
      <c r="BY67" s="76"/>
      <c r="BZ67" s="76">
        <v>4.1599999999999998E-2</v>
      </c>
      <c r="CA67" s="76"/>
      <c r="CB67" s="76"/>
      <c r="CC67" s="76"/>
      <c r="CD67" s="76">
        <v>4.1599999999999998E-2</v>
      </c>
      <c r="CE67" s="76"/>
      <c r="CF67" s="76"/>
      <c r="CG67" s="76"/>
      <c r="CH67" s="76">
        <v>4.1599999999999998E-2</v>
      </c>
      <c r="CI67" s="76"/>
      <c r="CJ67" s="76"/>
      <c r="CK67" s="76"/>
      <c r="CL67" s="76">
        <v>4.1599999999999998E-2</v>
      </c>
      <c r="CM67" s="76"/>
      <c r="CN67" s="76"/>
      <c r="CO67" s="76"/>
      <c r="CP67" s="76">
        <v>4.1599999999999998E-2</v>
      </c>
      <c r="CQ67" s="76"/>
      <c r="CR67" s="76"/>
      <c r="CS67" s="76"/>
      <c r="CT67" s="53"/>
      <c r="CU67" s="54"/>
      <c r="CV67" s="54"/>
      <c r="CW67" s="55"/>
      <c r="CX67" s="53"/>
      <c r="CY67" s="54"/>
      <c r="CZ67" s="54"/>
      <c r="DA67" s="55"/>
      <c r="DB67" s="53"/>
      <c r="DC67" s="54"/>
      <c r="DD67" s="54"/>
      <c r="DE67" s="55"/>
      <c r="DF67" s="36"/>
    </row>
    <row r="68" spans="1:110" hidden="1">
      <c r="A68" s="35"/>
      <c r="B68" s="65">
        <f>ROUND(SUM(B67*$DF65),4)</f>
        <v>0</v>
      </c>
      <c r="C68" s="65"/>
      <c r="D68" s="65"/>
      <c r="E68" s="65"/>
      <c r="F68" s="65">
        <f>ROUND(SUM(F67*$DF65),4)</f>
        <v>0</v>
      </c>
      <c r="G68" s="65"/>
      <c r="H68" s="65"/>
      <c r="I68" s="65"/>
      <c r="J68" s="65">
        <f>ROUND(SUM(J67*$DF65),4)</f>
        <v>0</v>
      </c>
      <c r="K68" s="65"/>
      <c r="L68" s="65"/>
      <c r="M68" s="65"/>
      <c r="N68" s="65">
        <f>ROUND(SUM(N67*$DF65),4)</f>
        <v>0</v>
      </c>
      <c r="O68" s="65"/>
      <c r="P68" s="65"/>
      <c r="Q68" s="65"/>
      <c r="R68" s="65">
        <f>ROUND(SUM(R67*$DF65),4)</f>
        <v>0</v>
      </c>
      <c r="S68" s="65"/>
      <c r="T68" s="65"/>
      <c r="U68" s="65"/>
      <c r="V68" s="65">
        <f>ROUND(SUM(V67*$DF65),4)</f>
        <v>0</v>
      </c>
      <c r="W68" s="65"/>
      <c r="X68" s="65"/>
      <c r="Y68" s="65"/>
      <c r="Z68" s="65">
        <f>ROUND(SUM(Z67*$DF65),4)</f>
        <v>0</v>
      </c>
      <c r="AA68" s="65"/>
      <c r="AB68" s="65"/>
      <c r="AC68" s="65"/>
      <c r="AD68" s="65">
        <f>ROUND(SUM(AD67*$DF65),4)</f>
        <v>0</v>
      </c>
      <c r="AE68" s="65"/>
      <c r="AF68" s="65"/>
      <c r="AG68" s="65"/>
      <c r="AH68" s="65">
        <f t="shared" ref="AH68" si="224">ROUND(SUM(AH67*$DF65),4)</f>
        <v>0</v>
      </c>
      <c r="AI68" s="65"/>
      <c r="AJ68" s="65"/>
      <c r="AK68" s="65"/>
      <c r="AL68" s="65">
        <f t="shared" ref="AL68" si="225">ROUND(SUM(AL67*$DF65),4)</f>
        <v>0</v>
      </c>
      <c r="AM68" s="65"/>
      <c r="AN68" s="65"/>
      <c r="AO68" s="65"/>
      <c r="AP68" s="65">
        <f t="shared" ref="AP68" si="226">ROUND(SUM(AP67*$DF65),4)</f>
        <v>0</v>
      </c>
      <c r="AQ68" s="65"/>
      <c r="AR68" s="65"/>
      <c r="AS68" s="65"/>
      <c r="AT68" s="65">
        <f t="shared" ref="AT68" si="227">ROUND(SUM(AT67*$DF65),4)</f>
        <v>0</v>
      </c>
      <c r="AU68" s="65"/>
      <c r="AV68" s="65"/>
      <c r="AW68" s="65"/>
      <c r="AX68" s="65">
        <f t="shared" ref="AX68" si="228">ROUND(SUM(AX67*$DF65),4)</f>
        <v>0</v>
      </c>
      <c r="AY68" s="65"/>
      <c r="AZ68" s="65"/>
      <c r="BA68" s="65"/>
      <c r="BB68" s="65">
        <f t="shared" ref="BB68" si="229">ROUND(SUM(BB67*$DF65),4)</f>
        <v>0</v>
      </c>
      <c r="BC68" s="65"/>
      <c r="BD68" s="65"/>
      <c r="BE68" s="65"/>
      <c r="BF68" s="65">
        <f t="shared" ref="BF68" si="230">ROUND(SUM(BF67*$DF65),4)</f>
        <v>0</v>
      </c>
      <c r="BG68" s="65"/>
      <c r="BH68" s="65"/>
      <c r="BI68" s="65"/>
      <c r="BJ68" s="65">
        <f t="shared" ref="BJ68" si="231">ROUND(SUM(BJ67*$DF65),4)</f>
        <v>0</v>
      </c>
      <c r="BK68" s="65"/>
      <c r="BL68" s="65"/>
      <c r="BM68" s="65"/>
      <c r="BN68" s="65">
        <f t="shared" ref="BN68" si="232">ROUND(SUM(BN67*$DF65),4)</f>
        <v>0</v>
      </c>
      <c r="BO68" s="65"/>
      <c r="BP68" s="65"/>
      <c r="BQ68" s="65"/>
      <c r="BR68" s="65">
        <f t="shared" ref="BR68" si="233">ROUND(SUM(BR67*$DF65),4)</f>
        <v>0</v>
      </c>
      <c r="BS68" s="65"/>
      <c r="BT68" s="65"/>
      <c r="BU68" s="65"/>
      <c r="BV68" s="65">
        <f t="shared" ref="BV68" si="234">ROUND(SUM(BV67*$DF65),4)</f>
        <v>0</v>
      </c>
      <c r="BW68" s="65"/>
      <c r="BX68" s="65"/>
      <c r="BY68" s="65"/>
      <c r="BZ68" s="65">
        <f t="shared" ref="BZ68" si="235">ROUND(SUM(BZ67*$DF65),4)</f>
        <v>0</v>
      </c>
      <c r="CA68" s="65"/>
      <c r="CB68" s="65"/>
      <c r="CC68" s="65"/>
      <c r="CD68" s="65">
        <f t="shared" ref="CD68" si="236">ROUND(SUM(CD67*$DF65),4)</f>
        <v>0</v>
      </c>
      <c r="CE68" s="65"/>
      <c r="CF68" s="65"/>
      <c r="CG68" s="65"/>
      <c r="CH68" s="65">
        <f t="shared" ref="CH68" si="237">ROUND(SUM(CH67*$DF65),4)</f>
        <v>0</v>
      </c>
      <c r="CI68" s="65"/>
      <c r="CJ68" s="65"/>
      <c r="CK68" s="65"/>
      <c r="CL68" s="65">
        <f t="shared" ref="CL68" si="238">ROUND(SUM(CL67*$DF65),4)</f>
        <v>0</v>
      </c>
      <c r="CM68" s="65"/>
      <c r="CN68" s="65"/>
      <c r="CO68" s="65"/>
      <c r="CP68" s="65">
        <f t="shared" ref="CP68" si="239">ROUND(SUM(CP67*$DF65),4)</f>
        <v>0</v>
      </c>
      <c r="CQ68" s="65"/>
      <c r="CR68" s="65"/>
      <c r="CS68" s="65"/>
      <c r="CT68" s="62"/>
      <c r="CU68" s="63"/>
      <c r="CV68" s="63"/>
      <c r="CW68" s="64"/>
      <c r="CX68" s="62"/>
      <c r="CY68" s="63"/>
      <c r="CZ68" s="63"/>
      <c r="DA68" s="64"/>
      <c r="DB68" s="62"/>
      <c r="DC68" s="63"/>
      <c r="DD68" s="63"/>
      <c r="DE68" s="64"/>
      <c r="DF68" s="36"/>
    </row>
    <row r="69" spans="1:110" hidden="1">
      <c r="A69" s="25" t="s">
        <v>24</v>
      </c>
      <c r="B69" s="73"/>
      <c r="C69" s="74"/>
      <c r="D69" s="74"/>
      <c r="E69" s="75"/>
      <c r="F69" s="72"/>
      <c r="G69" s="72"/>
      <c r="H69" s="72"/>
      <c r="I69" s="72"/>
      <c r="J69" s="69"/>
      <c r="K69" s="70"/>
      <c r="L69" s="70"/>
      <c r="M69" s="71"/>
      <c r="N69" s="69"/>
      <c r="O69" s="70"/>
      <c r="P69" s="70"/>
      <c r="Q69" s="71"/>
      <c r="R69" s="72"/>
      <c r="S69" s="72"/>
      <c r="T69" s="72"/>
      <c r="U69" s="72"/>
      <c r="V69" s="69"/>
      <c r="W69" s="70"/>
      <c r="X69" s="70"/>
      <c r="Y69" s="71"/>
      <c r="Z69" s="69"/>
      <c r="AA69" s="70"/>
      <c r="AB69" s="70"/>
      <c r="AC69" s="71"/>
      <c r="AD69" s="69"/>
      <c r="AE69" s="70"/>
      <c r="AF69" s="70"/>
      <c r="AG69" s="71"/>
      <c r="AH69" s="69"/>
      <c r="AI69" s="70"/>
      <c r="AJ69" s="70"/>
      <c r="AK69" s="71"/>
      <c r="AL69" s="69"/>
      <c r="AM69" s="70"/>
      <c r="AN69" s="70"/>
      <c r="AO69" s="71"/>
      <c r="AP69" s="69"/>
      <c r="AQ69" s="70"/>
      <c r="AR69" s="70"/>
      <c r="AS69" s="71"/>
      <c r="AT69" s="69"/>
      <c r="AU69" s="70"/>
      <c r="AV69" s="70"/>
      <c r="AW69" s="71"/>
      <c r="AX69" s="69"/>
      <c r="AY69" s="70"/>
      <c r="AZ69" s="70"/>
      <c r="BA69" s="71"/>
      <c r="BB69" s="69"/>
      <c r="BC69" s="70"/>
      <c r="BD69" s="70"/>
      <c r="BE69" s="71"/>
      <c r="BF69" s="69"/>
      <c r="BG69" s="70"/>
      <c r="BH69" s="70"/>
      <c r="BI69" s="71"/>
      <c r="BJ69" s="69"/>
      <c r="BK69" s="70"/>
      <c r="BL69" s="70"/>
      <c r="BM69" s="71"/>
      <c r="BN69" s="69"/>
      <c r="BO69" s="70"/>
      <c r="BP69" s="70"/>
      <c r="BQ69" s="71"/>
      <c r="BR69" s="69"/>
      <c r="BS69" s="70"/>
      <c r="BT69" s="70"/>
      <c r="BU69" s="71"/>
      <c r="BV69" s="69"/>
      <c r="BW69" s="70"/>
      <c r="BX69" s="70"/>
      <c r="BY69" s="71"/>
      <c r="BZ69" s="69"/>
      <c r="CA69" s="70"/>
      <c r="CB69" s="70"/>
      <c r="CC69" s="71"/>
      <c r="CD69" s="69"/>
      <c r="CE69" s="70"/>
      <c r="CF69" s="70"/>
      <c r="CG69" s="71"/>
      <c r="CH69" s="69"/>
      <c r="CI69" s="70"/>
      <c r="CJ69" s="70"/>
      <c r="CK69" s="71"/>
      <c r="CL69" s="69"/>
      <c r="CM69" s="70"/>
      <c r="CN69" s="70"/>
      <c r="CO69" s="71"/>
      <c r="CP69" s="69"/>
      <c r="CQ69" s="70"/>
      <c r="CR69" s="70"/>
      <c r="CS69" s="71"/>
      <c r="CT69" s="69"/>
      <c r="CU69" s="70"/>
      <c r="CV69" s="70"/>
      <c r="CW69" s="71"/>
      <c r="CX69" s="69"/>
      <c r="CY69" s="70"/>
      <c r="CZ69" s="70"/>
      <c r="DA69" s="71"/>
      <c r="DB69" s="69"/>
      <c r="DC69" s="70"/>
      <c r="DD69" s="70"/>
      <c r="DE69" s="71"/>
      <c r="DF69" s="26"/>
    </row>
    <row r="70" spans="1:110" hidden="1">
      <c r="A70" s="27"/>
      <c r="B70" s="28"/>
      <c r="C70" s="29"/>
      <c r="D70" s="29"/>
      <c r="E70" s="30"/>
      <c r="F70" s="31"/>
      <c r="G70" s="32"/>
      <c r="H70" s="32"/>
      <c r="I70" s="33"/>
      <c r="J70" s="31"/>
      <c r="K70" s="32"/>
      <c r="L70" s="32"/>
      <c r="M70" s="33"/>
      <c r="N70" s="31"/>
      <c r="O70" s="32"/>
      <c r="P70" s="32"/>
      <c r="Q70" s="33"/>
      <c r="R70" s="31"/>
      <c r="S70" s="32"/>
      <c r="T70" s="32"/>
      <c r="U70" s="33"/>
      <c r="V70" s="31"/>
      <c r="W70" s="32"/>
      <c r="X70" s="32"/>
      <c r="Y70" s="33"/>
      <c r="Z70" s="31"/>
      <c r="AA70" s="32"/>
      <c r="AB70" s="32"/>
      <c r="AC70" s="33"/>
      <c r="AD70" s="31"/>
      <c r="AE70" s="32"/>
      <c r="AF70" s="32"/>
      <c r="AG70" s="33"/>
      <c r="AH70" s="31"/>
      <c r="AI70" s="32"/>
      <c r="AJ70" s="32"/>
      <c r="AK70" s="33"/>
      <c r="AL70" s="31"/>
      <c r="AM70" s="32"/>
      <c r="AN70" s="32"/>
      <c r="AO70" s="33"/>
      <c r="AP70" s="31"/>
      <c r="AQ70" s="32"/>
      <c r="AR70" s="32"/>
      <c r="AS70" s="33"/>
      <c r="AT70" s="31"/>
      <c r="AU70" s="32"/>
      <c r="AV70" s="32"/>
      <c r="AW70" s="33"/>
      <c r="AX70" s="31"/>
      <c r="AY70" s="32"/>
      <c r="AZ70" s="32"/>
      <c r="BA70" s="33"/>
      <c r="BB70" s="31"/>
      <c r="BC70" s="32"/>
      <c r="BD70" s="32"/>
      <c r="BE70" s="33"/>
      <c r="BF70" s="31"/>
      <c r="BG70" s="32"/>
      <c r="BH70" s="32"/>
      <c r="BI70" s="33"/>
      <c r="BJ70" s="31"/>
      <c r="BK70" s="32"/>
      <c r="BL70" s="32"/>
      <c r="BM70" s="33"/>
      <c r="BN70" s="31"/>
      <c r="BO70" s="32"/>
      <c r="BP70" s="32"/>
      <c r="BQ70" s="33"/>
      <c r="BR70" s="31"/>
      <c r="BS70" s="32"/>
      <c r="BT70" s="32"/>
      <c r="BU70" s="33"/>
      <c r="BV70" s="31"/>
      <c r="BW70" s="32"/>
      <c r="BX70" s="32"/>
      <c r="BY70" s="33"/>
      <c r="BZ70" s="31"/>
      <c r="CA70" s="32"/>
      <c r="CB70" s="32"/>
      <c r="CC70" s="33"/>
      <c r="CD70" s="31"/>
      <c r="CE70" s="32"/>
      <c r="CF70" s="32"/>
      <c r="CG70" s="33"/>
      <c r="CH70" s="31"/>
      <c r="CI70" s="32"/>
      <c r="CJ70" s="32"/>
      <c r="CK70" s="33"/>
      <c r="CL70" s="31"/>
      <c r="CM70" s="32"/>
      <c r="CN70" s="32"/>
      <c r="CO70" s="33"/>
      <c r="CP70" s="31"/>
      <c r="CQ70" s="32"/>
      <c r="CR70" s="32"/>
      <c r="CS70" s="33"/>
      <c r="CT70" s="31"/>
      <c r="CU70" s="32"/>
      <c r="CV70" s="32"/>
      <c r="CW70" s="33"/>
      <c r="CX70" s="31"/>
      <c r="CY70" s="32"/>
      <c r="CZ70" s="32"/>
      <c r="DA70" s="33"/>
      <c r="DB70" s="31"/>
      <c r="DC70" s="32"/>
      <c r="DD70" s="32"/>
      <c r="DE70" s="33"/>
      <c r="DF70" s="34"/>
    </row>
    <row r="71" spans="1:110" hidden="1">
      <c r="A71" s="35"/>
      <c r="B71" s="76">
        <v>4.3200000000000002E-2</v>
      </c>
      <c r="C71" s="76"/>
      <c r="D71" s="76"/>
      <c r="E71" s="76"/>
      <c r="F71" s="76">
        <v>4.1599999999999998E-2</v>
      </c>
      <c r="G71" s="76"/>
      <c r="H71" s="76"/>
      <c r="I71" s="76"/>
      <c r="J71" s="76">
        <v>4.1599999999999998E-2</v>
      </c>
      <c r="K71" s="76"/>
      <c r="L71" s="76"/>
      <c r="M71" s="76"/>
      <c r="N71" s="76">
        <v>4.1599999999999998E-2</v>
      </c>
      <c r="O71" s="76"/>
      <c r="P71" s="76"/>
      <c r="Q71" s="76"/>
      <c r="R71" s="76">
        <v>4.1599999999999998E-2</v>
      </c>
      <c r="S71" s="76"/>
      <c r="T71" s="76"/>
      <c r="U71" s="76"/>
      <c r="V71" s="76">
        <v>4.1599999999999998E-2</v>
      </c>
      <c r="W71" s="76"/>
      <c r="X71" s="76"/>
      <c r="Y71" s="76"/>
      <c r="Z71" s="76">
        <v>4.1599999999999998E-2</v>
      </c>
      <c r="AA71" s="76"/>
      <c r="AB71" s="76"/>
      <c r="AC71" s="76"/>
      <c r="AD71" s="76">
        <v>4.1599999999999998E-2</v>
      </c>
      <c r="AE71" s="76"/>
      <c r="AF71" s="76"/>
      <c r="AG71" s="76"/>
      <c r="AH71" s="76">
        <v>4.1599999999999998E-2</v>
      </c>
      <c r="AI71" s="76"/>
      <c r="AJ71" s="76"/>
      <c r="AK71" s="76"/>
      <c r="AL71" s="76">
        <v>4.1599999999999998E-2</v>
      </c>
      <c r="AM71" s="76"/>
      <c r="AN71" s="76"/>
      <c r="AO71" s="76"/>
      <c r="AP71" s="76">
        <v>4.1599999999999998E-2</v>
      </c>
      <c r="AQ71" s="76"/>
      <c r="AR71" s="76"/>
      <c r="AS71" s="76"/>
      <c r="AT71" s="76">
        <v>4.1599999999999998E-2</v>
      </c>
      <c r="AU71" s="76"/>
      <c r="AV71" s="76"/>
      <c r="AW71" s="76"/>
      <c r="AX71" s="76">
        <v>4.1599999999999998E-2</v>
      </c>
      <c r="AY71" s="76"/>
      <c r="AZ71" s="76"/>
      <c r="BA71" s="76"/>
      <c r="BB71" s="76">
        <v>4.1599999999999998E-2</v>
      </c>
      <c r="BC71" s="76"/>
      <c r="BD71" s="76"/>
      <c r="BE71" s="76"/>
      <c r="BF71" s="76">
        <v>4.1599999999999998E-2</v>
      </c>
      <c r="BG71" s="76"/>
      <c r="BH71" s="76"/>
      <c r="BI71" s="76"/>
      <c r="BJ71" s="76">
        <v>4.1599999999999998E-2</v>
      </c>
      <c r="BK71" s="76"/>
      <c r="BL71" s="76"/>
      <c r="BM71" s="76"/>
      <c r="BN71" s="76">
        <v>4.1599999999999998E-2</v>
      </c>
      <c r="BO71" s="76"/>
      <c r="BP71" s="76"/>
      <c r="BQ71" s="76"/>
      <c r="BR71" s="76">
        <v>4.1599999999999998E-2</v>
      </c>
      <c r="BS71" s="76"/>
      <c r="BT71" s="76"/>
      <c r="BU71" s="76"/>
      <c r="BV71" s="76">
        <v>4.1599999999999998E-2</v>
      </c>
      <c r="BW71" s="76"/>
      <c r="BX71" s="76"/>
      <c r="BY71" s="76"/>
      <c r="BZ71" s="76">
        <v>4.1599999999999998E-2</v>
      </c>
      <c r="CA71" s="76"/>
      <c r="CB71" s="76"/>
      <c r="CC71" s="76"/>
      <c r="CD71" s="76">
        <v>4.1599999999999998E-2</v>
      </c>
      <c r="CE71" s="76"/>
      <c r="CF71" s="76"/>
      <c r="CG71" s="76"/>
      <c r="CH71" s="76">
        <v>4.1599999999999998E-2</v>
      </c>
      <c r="CI71" s="76"/>
      <c r="CJ71" s="76"/>
      <c r="CK71" s="76"/>
      <c r="CL71" s="76">
        <v>4.1599999999999998E-2</v>
      </c>
      <c r="CM71" s="76"/>
      <c r="CN71" s="76"/>
      <c r="CO71" s="76"/>
      <c r="CP71" s="76">
        <v>4.1599999999999998E-2</v>
      </c>
      <c r="CQ71" s="76"/>
      <c r="CR71" s="76"/>
      <c r="CS71" s="76"/>
      <c r="CT71" s="53"/>
      <c r="CU71" s="54"/>
      <c r="CV71" s="54"/>
      <c r="CW71" s="55"/>
      <c r="CX71" s="53"/>
      <c r="CY71" s="54"/>
      <c r="CZ71" s="54"/>
      <c r="DA71" s="55"/>
      <c r="DB71" s="53"/>
      <c r="DC71" s="54"/>
      <c r="DD71" s="54"/>
      <c r="DE71" s="55"/>
      <c r="DF71" s="36"/>
    </row>
    <row r="72" spans="1:110" hidden="1">
      <c r="A72" s="35"/>
      <c r="B72" s="65">
        <f>ROUND(SUM(B71*$DF69),4)</f>
        <v>0</v>
      </c>
      <c r="C72" s="65"/>
      <c r="D72" s="65"/>
      <c r="E72" s="65"/>
      <c r="F72" s="65">
        <f>ROUND(SUM(F71*$DF69),4)</f>
        <v>0</v>
      </c>
      <c r="G72" s="65"/>
      <c r="H72" s="65"/>
      <c r="I72" s="65"/>
      <c r="J72" s="65">
        <f>ROUND(SUM(J71*$DF69),4)</f>
        <v>0</v>
      </c>
      <c r="K72" s="65"/>
      <c r="L72" s="65"/>
      <c r="M72" s="65"/>
      <c r="N72" s="65">
        <f>ROUND(SUM(N71*$DF69),4)</f>
        <v>0</v>
      </c>
      <c r="O72" s="65"/>
      <c r="P72" s="65"/>
      <c r="Q72" s="65"/>
      <c r="R72" s="65">
        <f>ROUND(SUM(R71*$DF69),4)</f>
        <v>0</v>
      </c>
      <c r="S72" s="65"/>
      <c r="T72" s="65"/>
      <c r="U72" s="65"/>
      <c r="V72" s="65">
        <f>ROUND(SUM(V71*$DF69),4)</f>
        <v>0</v>
      </c>
      <c r="W72" s="65"/>
      <c r="X72" s="65"/>
      <c r="Y72" s="65"/>
      <c r="Z72" s="65">
        <f>ROUND(SUM(Z71*$DF69),4)</f>
        <v>0</v>
      </c>
      <c r="AA72" s="65"/>
      <c r="AB72" s="65"/>
      <c r="AC72" s="65"/>
      <c r="AD72" s="65">
        <f>ROUND(SUM(AD71*$DF69),4)</f>
        <v>0</v>
      </c>
      <c r="AE72" s="65"/>
      <c r="AF72" s="65"/>
      <c r="AG72" s="65"/>
      <c r="AH72" s="65">
        <f t="shared" ref="AH72" si="240">ROUND(SUM(AH71*$DF69),4)</f>
        <v>0</v>
      </c>
      <c r="AI72" s="65"/>
      <c r="AJ72" s="65"/>
      <c r="AK72" s="65"/>
      <c r="AL72" s="65">
        <f t="shared" ref="AL72" si="241">ROUND(SUM(AL71*$DF69),4)</f>
        <v>0</v>
      </c>
      <c r="AM72" s="65"/>
      <c r="AN72" s="65"/>
      <c r="AO72" s="65"/>
      <c r="AP72" s="65">
        <f t="shared" ref="AP72" si="242">ROUND(SUM(AP71*$DF69),4)</f>
        <v>0</v>
      </c>
      <c r="AQ72" s="65"/>
      <c r="AR72" s="65"/>
      <c r="AS72" s="65"/>
      <c r="AT72" s="65">
        <f t="shared" ref="AT72" si="243">ROUND(SUM(AT71*$DF69),4)</f>
        <v>0</v>
      </c>
      <c r="AU72" s="65"/>
      <c r="AV72" s="65"/>
      <c r="AW72" s="65"/>
      <c r="AX72" s="65">
        <f t="shared" ref="AX72" si="244">ROUND(SUM(AX71*$DF69),4)</f>
        <v>0</v>
      </c>
      <c r="AY72" s="65"/>
      <c r="AZ72" s="65"/>
      <c r="BA72" s="65"/>
      <c r="BB72" s="65">
        <f t="shared" ref="BB72" si="245">ROUND(SUM(BB71*$DF69),4)</f>
        <v>0</v>
      </c>
      <c r="BC72" s="65"/>
      <c r="BD72" s="65"/>
      <c r="BE72" s="65"/>
      <c r="BF72" s="65">
        <f t="shared" ref="BF72" si="246">ROUND(SUM(BF71*$DF69),4)</f>
        <v>0</v>
      </c>
      <c r="BG72" s="65"/>
      <c r="BH72" s="65"/>
      <c r="BI72" s="65"/>
      <c r="BJ72" s="65">
        <f t="shared" ref="BJ72" si="247">ROUND(SUM(BJ71*$DF69),4)</f>
        <v>0</v>
      </c>
      <c r="BK72" s="65"/>
      <c r="BL72" s="65"/>
      <c r="BM72" s="65"/>
      <c r="BN72" s="65">
        <f t="shared" ref="BN72" si="248">ROUND(SUM(BN71*$DF69),4)</f>
        <v>0</v>
      </c>
      <c r="BO72" s="65"/>
      <c r="BP72" s="65"/>
      <c r="BQ72" s="65"/>
      <c r="BR72" s="65">
        <f t="shared" ref="BR72" si="249">ROUND(SUM(BR71*$DF69),4)</f>
        <v>0</v>
      </c>
      <c r="BS72" s="65"/>
      <c r="BT72" s="65"/>
      <c r="BU72" s="65"/>
      <c r="BV72" s="65">
        <f t="shared" ref="BV72" si="250">ROUND(SUM(BV71*$DF69),4)</f>
        <v>0</v>
      </c>
      <c r="BW72" s="65"/>
      <c r="BX72" s="65"/>
      <c r="BY72" s="65"/>
      <c r="BZ72" s="65">
        <f t="shared" ref="BZ72" si="251">ROUND(SUM(BZ71*$DF69),4)</f>
        <v>0</v>
      </c>
      <c r="CA72" s="65"/>
      <c r="CB72" s="65"/>
      <c r="CC72" s="65"/>
      <c r="CD72" s="65">
        <f t="shared" ref="CD72" si="252">ROUND(SUM(CD71*$DF69),4)</f>
        <v>0</v>
      </c>
      <c r="CE72" s="65"/>
      <c r="CF72" s="65"/>
      <c r="CG72" s="65"/>
      <c r="CH72" s="65">
        <f t="shared" ref="CH72" si="253">ROUND(SUM(CH71*$DF69),4)</f>
        <v>0</v>
      </c>
      <c r="CI72" s="65"/>
      <c r="CJ72" s="65"/>
      <c r="CK72" s="65"/>
      <c r="CL72" s="65">
        <f t="shared" ref="CL72" si="254">ROUND(SUM(CL71*$DF69),4)</f>
        <v>0</v>
      </c>
      <c r="CM72" s="65"/>
      <c r="CN72" s="65"/>
      <c r="CO72" s="65"/>
      <c r="CP72" s="65">
        <f t="shared" ref="CP72" si="255">ROUND(SUM(CP71*$DF69),4)</f>
        <v>0</v>
      </c>
      <c r="CQ72" s="65"/>
      <c r="CR72" s="65"/>
      <c r="CS72" s="65"/>
      <c r="CT72" s="62"/>
      <c r="CU72" s="63"/>
      <c r="CV72" s="63"/>
      <c r="CW72" s="64"/>
      <c r="CX72" s="62"/>
      <c r="CY72" s="63"/>
      <c r="CZ72" s="63"/>
      <c r="DA72" s="64"/>
      <c r="DB72" s="62"/>
      <c r="DC72" s="63"/>
      <c r="DD72" s="63"/>
      <c r="DE72" s="64"/>
      <c r="DF72" s="36"/>
    </row>
    <row r="73" spans="1:110" hidden="1">
      <c r="A73" s="25" t="s">
        <v>25</v>
      </c>
      <c r="B73" s="73"/>
      <c r="C73" s="74"/>
      <c r="D73" s="74"/>
      <c r="E73" s="75"/>
      <c r="F73" s="72"/>
      <c r="G73" s="72"/>
      <c r="H73" s="72"/>
      <c r="I73" s="72"/>
      <c r="J73" s="69"/>
      <c r="K73" s="70"/>
      <c r="L73" s="70"/>
      <c r="M73" s="71"/>
      <c r="N73" s="69"/>
      <c r="O73" s="70"/>
      <c r="P73" s="70"/>
      <c r="Q73" s="71"/>
      <c r="R73" s="72"/>
      <c r="S73" s="72"/>
      <c r="T73" s="72"/>
      <c r="U73" s="72"/>
      <c r="V73" s="69"/>
      <c r="W73" s="70"/>
      <c r="X73" s="70"/>
      <c r="Y73" s="71"/>
      <c r="Z73" s="69"/>
      <c r="AA73" s="70"/>
      <c r="AB73" s="70"/>
      <c r="AC73" s="71"/>
      <c r="AD73" s="69"/>
      <c r="AE73" s="70"/>
      <c r="AF73" s="70"/>
      <c r="AG73" s="71"/>
      <c r="AH73" s="69"/>
      <c r="AI73" s="70"/>
      <c r="AJ73" s="70"/>
      <c r="AK73" s="71"/>
      <c r="AL73" s="69"/>
      <c r="AM73" s="70"/>
      <c r="AN73" s="70"/>
      <c r="AO73" s="71"/>
      <c r="AP73" s="69"/>
      <c r="AQ73" s="70"/>
      <c r="AR73" s="70"/>
      <c r="AS73" s="71"/>
      <c r="AT73" s="69"/>
      <c r="AU73" s="70"/>
      <c r="AV73" s="70"/>
      <c r="AW73" s="71"/>
      <c r="AX73" s="69"/>
      <c r="AY73" s="70"/>
      <c r="AZ73" s="70"/>
      <c r="BA73" s="71"/>
      <c r="BB73" s="69"/>
      <c r="BC73" s="70"/>
      <c r="BD73" s="70"/>
      <c r="BE73" s="71"/>
      <c r="BF73" s="69"/>
      <c r="BG73" s="70"/>
      <c r="BH73" s="70"/>
      <c r="BI73" s="71"/>
      <c r="BJ73" s="69"/>
      <c r="BK73" s="70"/>
      <c r="BL73" s="70"/>
      <c r="BM73" s="71"/>
      <c r="BN73" s="69"/>
      <c r="BO73" s="70"/>
      <c r="BP73" s="70"/>
      <c r="BQ73" s="71"/>
      <c r="BR73" s="69"/>
      <c r="BS73" s="70"/>
      <c r="BT73" s="70"/>
      <c r="BU73" s="71"/>
      <c r="BV73" s="69"/>
      <c r="BW73" s="70"/>
      <c r="BX73" s="70"/>
      <c r="BY73" s="71"/>
      <c r="BZ73" s="69"/>
      <c r="CA73" s="70"/>
      <c r="CB73" s="70"/>
      <c r="CC73" s="71"/>
      <c r="CD73" s="69"/>
      <c r="CE73" s="70"/>
      <c r="CF73" s="70"/>
      <c r="CG73" s="71"/>
      <c r="CH73" s="69"/>
      <c r="CI73" s="70"/>
      <c r="CJ73" s="70"/>
      <c r="CK73" s="71"/>
      <c r="CL73" s="69"/>
      <c r="CM73" s="70"/>
      <c r="CN73" s="70"/>
      <c r="CO73" s="71"/>
      <c r="CP73" s="69"/>
      <c r="CQ73" s="70"/>
      <c r="CR73" s="70"/>
      <c r="CS73" s="71"/>
      <c r="CT73" s="69"/>
      <c r="CU73" s="70"/>
      <c r="CV73" s="70"/>
      <c r="CW73" s="71"/>
      <c r="CX73" s="69"/>
      <c r="CY73" s="70"/>
      <c r="CZ73" s="70"/>
      <c r="DA73" s="71"/>
      <c r="DB73" s="69"/>
      <c r="DC73" s="70"/>
      <c r="DD73" s="70"/>
      <c r="DE73" s="71"/>
      <c r="DF73" s="26"/>
    </row>
    <row r="74" spans="1:110" hidden="1">
      <c r="A74" s="27"/>
      <c r="B74" s="28"/>
      <c r="C74" s="29"/>
      <c r="D74" s="29"/>
      <c r="E74" s="30"/>
      <c r="F74" s="31"/>
      <c r="G74" s="32"/>
      <c r="H74" s="32"/>
      <c r="I74" s="33"/>
      <c r="J74" s="31"/>
      <c r="K74" s="32"/>
      <c r="L74" s="32"/>
      <c r="M74" s="33"/>
      <c r="N74" s="31"/>
      <c r="O74" s="32"/>
      <c r="P74" s="32"/>
      <c r="Q74" s="33"/>
      <c r="R74" s="31"/>
      <c r="S74" s="32"/>
      <c r="T74" s="32"/>
      <c r="U74" s="33"/>
      <c r="V74" s="31"/>
      <c r="W74" s="32"/>
      <c r="X74" s="32"/>
      <c r="Y74" s="33"/>
      <c r="Z74" s="31"/>
      <c r="AA74" s="32"/>
      <c r="AB74" s="32"/>
      <c r="AC74" s="33"/>
      <c r="AD74" s="31"/>
      <c r="AE74" s="32"/>
      <c r="AF74" s="32"/>
      <c r="AG74" s="33"/>
      <c r="AH74" s="31"/>
      <c r="AI74" s="32"/>
      <c r="AJ74" s="32"/>
      <c r="AK74" s="33"/>
      <c r="AL74" s="31"/>
      <c r="AM74" s="32"/>
      <c r="AN74" s="32"/>
      <c r="AO74" s="33"/>
      <c r="AP74" s="31"/>
      <c r="AQ74" s="32"/>
      <c r="AR74" s="32"/>
      <c r="AS74" s="33"/>
      <c r="AT74" s="31"/>
      <c r="AU74" s="32"/>
      <c r="AV74" s="32"/>
      <c r="AW74" s="33"/>
      <c r="AX74" s="31"/>
      <c r="AY74" s="32"/>
      <c r="AZ74" s="32"/>
      <c r="BA74" s="33"/>
      <c r="BB74" s="31"/>
      <c r="BC74" s="32"/>
      <c r="BD74" s="32"/>
      <c r="BE74" s="33"/>
      <c r="BF74" s="31"/>
      <c r="BG74" s="32"/>
      <c r="BH74" s="32"/>
      <c r="BI74" s="33"/>
      <c r="BJ74" s="31"/>
      <c r="BK74" s="32"/>
      <c r="BL74" s="32"/>
      <c r="BM74" s="33"/>
      <c r="BN74" s="31"/>
      <c r="BO74" s="32"/>
      <c r="BP74" s="32"/>
      <c r="BQ74" s="33"/>
      <c r="BR74" s="31"/>
      <c r="BS74" s="32"/>
      <c r="BT74" s="32"/>
      <c r="BU74" s="33"/>
      <c r="BV74" s="31"/>
      <c r="BW74" s="32"/>
      <c r="BX74" s="32"/>
      <c r="BY74" s="33"/>
      <c r="BZ74" s="31"/>
      <c r="CA74" s="32"/>
      <c r="CB74" s="32"/>
      <c r="CC74" s="33"/>
      <c r="CD74" s="31"/>
      <c r="CE74" s="32"/>
      <c r="CF74" s="32"/>
      <c r="CG74" s="33"/>
      <c r="CH74" s="31"/>
      <c r="CI74" s="32"/>
      <c r="CJ74" s="32"/>
      <c r="CK74" s="33"/>
      <c r="CL74" s="31"/>
      <c r="CM74" s="32"/>
      <c r="CN74" s="32"/>
      <c r="CO74" s="33"/>
      <c r="CP74" s="31"/>
      <c r="CQ74" s="32"/>
      <c r="CR74" s="32"/>
      <c r="CS74" s="33"/>
      <c r="CT74" s="31"/>
      <c r="CU74" s="32"/>
      <c r="CV74" s="32"/>
      <c r="CW74" s="33"/>
      <c r="CX74" s="31"/>
      <c r="CY74" s="32"/>
      <c r="CZ74" s="32"/>
      <c r="DA74" s="33"/>
      <c r="DB74" s="31"/>
      <c r="DC74" s="32"/>
      <c r="DD74" s="32"/>
      <c r="DE74" s="33"/>
      <c r="DF74" s="34"/>
    </row>
    <row r="75" spans="1:110" hidden="1">
      <c r="A75" s="35"/>
      <c r="B75" s="76">
        <v>4.3200000000000002E-2</v>
      </c>
      <c r="C75" s="76"/>
      <c r="D75" s="76"/>
      <c r="E75" s="76"/>
      <c r="F75" s="76">
        <v>4.1599999999999998E-2</v>
      </c>
      <c r="G75" s="76"/>
      <c r="H75" s="76"/>
      <c r="I75" s="76"/>
      <c r="J75" s="76">
        <v>4.1599999999999998E-2</v>
      </c>
      <c r="K75" s="76"/>
      <c r="L75" s="76"/>
      <c r="M75" s="76"/>
      <c r="N75" s="76">
        <v>4.1599999999999998E-2</v>
      </c>
      <c r="O75" s="76"/>
      <c r="P75" s="76"/>
      <c r="Q75" s="76"/>
      <c r="R75" s="76">
        <v>4.1599999999999998E-2</v>
      </c>
      <c r="S75" s="76"/>
      <c r="T75" s="76"/>
      <c r="U75" s="76"/>
      <c r="V75" s="76">
        <v>4.1599999999999998E-2</v>
      </c>
      <c r="W75" s="76"/>
      <c r="X75" s="76"/>
      <c r="Y75" s="76"/>
      <c r="Z75" s="76">
        <v>4.1599999999999998E-2</v>
      </c>
      <c r="AA75" s="76"/>
      <c r="AB75" s="76"/>
      <c r="AC75" s="76"/>
      <c r="AD75" s="76">
        <v>4.1599999999999998E-2</v>
      </c>
      <c r="AE75" s="76"/>
      <c r="AF75" s="76"/>
      <c r="AG75" s="76"/>
      <c r="AH75" s="76">
        <v>4.1599999999999998E-2</v>
      </c>
      <c r="AI75" s="76"/>
      <c r="AJ75" s="76"/>
      <c r="AK75" s="76"/>
      <c r="AL75" s="76">
        <v>4.1599999999999998E-2</v>
      </c>
      <c r="AM75" s="76"/>
      <c r="AN75" s="76"/>
      <c r="AO75" s="76"/>
      <c r="AP75" s="76">
        <v>4.1599999999999998E-2</v>
      </c>
      <c r="AQ75" s="76"/>
      <c r="AR75" s="76"/>
      <c r="AS75" s="76"/>
      <c r="AT75" s="76">
        <v>4.1599999999999998E-2</v>
      </c>
      <c r="AU75" s="76"/>
      <c r="AV75" s="76"/>
      <c r="AW75" s="76"/>
      <c r="AX75" s="76">
        <v>4.1599999999999998E-2</v>
      </c>
      <c r="AY75" s="76"/>
      <c r="AZ75" s="76"/>
      <c r="BA75" s="76"/>
      <c r="BB75" s="76">
        <v>4.1599999999999998E-2</v>
      </c>
      <c r="BC75" s="76"/>
      <c r="BD75" s="76"/>
      <c r="BE75" s="76"/>
      <c r="BF75" s="76">
        <v>4.1599999999999998E-2</v>
      </c>
      <c r="BG75" s="76"/>
      <c r="BH75" s="76"/>
      <c r="BI75" s="76"/>
      <c r="BJ75" s="76">
        <v>4.1599999999999998E-2</v>
      </c>
      <c r="BK75" s="76"/>
      <c r="BL75" s="76"/>
      <c r="BM75" s="76"/>
      <c r="BN75" s="76">
        <v>4.1599999999999998E-2</v>
      </c>
      <c r="BO75" s="76"/>
      <c r="BP75" s="76"/>
      <c r="BQ75" s="76"/>
      <c r="BR75" s="76">
        <v>4.1599999999999998E-2</v>
      </c>
      <c r="BS75" s="76"/>
      <c r="BT75" s="76"/>
      <c r="BU75" s="76"/>
      <c r="BV75" s="76">
        <v>4.1599999999999998E-2</v>
      </c>
      <c r="BW75" s="76"/>
      <c r="BX75" s="76"/>
      <c r="BY75" s="76"/>
      <c r="BZ75" s="76">
        <v>4.1599999999999998E-2</v>
      </c>
      <c r="CA75" s="76"/>
      <c r="CB75" s="76"/>
      <c r="CC75" s="76"/>
      <c r="CD75" s="76">
        <v>4.1599999999999998E-2</v>
      </c>
      <c r="CE75" s="76"/>
      <c r="CF75" s="76"/>
      <c r="CG75" s="76"/>
      <c r="CH75" s="76">
        <v>4.1599999999999998E-2</v>
      </c>
      <c r="CI75" s="76"/>
      <c r="CJ75" s="76"/>
      <c r="CK75" s="76"/>
      <c r="CL75" s="76">
        <v>4.1599999999999998E-2</v>
      </c>
      <c r="CM75" s="76"/>
      <c r="CN75" s="76"/>
      <c r="CO75" s="76"/>
      <c r="CP75" s="76">
        <v>4.1599999999999998E-2</v>
      </c>
      <c r="CQ75" s="76"/>
      <c r="CR75" s="76"/>
      <c r="CS75" s="76"/>
      <c r="CT75" s="53"/>
      <c r="CU75" s="54"/>
      <c r="CV75" s="54"/>
      <c r="CW75" s="55"/>
      <c r="CX75" s="53"/>
      <c r="CY75" s="54"/>
      <c r="CZ75" s="54"/>
      <c r="DA75" s="55"/>
      <c r="DB75" s="53"/>
      <c r="DC75" s="54"/>
      <c r="DD75" s="54"/>
      <c r="DE75" s="55"/>
      <c r="DF75" s="36"/>
    </row>
    <row r="76" spans="1:110" hidden="1">
      <c r="A76" s="35"/>
      <c r="B76" s="65">
        <f>ROUND(SUM(B75*$DF73),4)</f>
        <v>0</v>
      </c>
      <c r="C76" s="65"/>
      <c r="D76" s="65"/>
      <c r="E76" s="65"/>
      <c r="F76" s="65">
        <f>ROUND(SUM(F75*$DF73),4)</f>
        <v>0</v>
      </c>
      <c r="G76" s="65"/>
      <c r="H76" s="65"/>
      <c r="I76" s="65"/>
      <c r="J76" s="65">
        <f>ROUND(SUM(J75*$DF73),4)</f>
        <v>0</v>
      </c>
      <c r="K76" s="65"/>
      <c r="L76" s="65"/>
      <c r="M76" s="65"/>
      <c r="N76" s="65">
        <f>ROUND(SUM(N75*$DF73),4)</f>
        <v>0</v>
      </c>
      <c r="O76" s="65"/>
      <c r="P76" s="65"/>
      <c r="Q76" s="65"/>
      <c r="R76" s="65">
        <f>ROUND(SUM(R75*$DF73),4)</f>
        <v>0</v>
      </c>
      <c r="S76" s="65"/>
      <c r="T76" s="65"/>
      <c r="U76" s="65"/>
      <c r="V76" s="65">
        <f>ROUND(SUM(V75*$DF73),4)</f>
        <v>0</v>
      </c>
      <c r="W76" s="65"/>
      <c r="X76" s="65"/>
      <c r="Y76" s="65"/>
      <c r="Z76" s="65">
        <f>ROUND(SUM(Z75*$DF73),4)</f>
        <v>0</v>
      </c>
      <c r="AA76" s="65"/>
      <c r="AB76" s="65"/>
      <c r="AC76" s="65"/>
      <c r="AD76" s="65">
        <f>ROUND(SUM(AD75*$DF73),4)</f>
        <v>0</v>
      </c>
      <c r="AE76" s="65"/>
      <c r="AF76" s="65"/>
      <c r="AG76" s="65"/>
      <c r="AH76" s="65">
        <f t="shared" ref="AH76" si="256">ROUND(SUM(AH75*$DF73),4)</f>
        <v>0</v>
      </c>
      <c r="AI76" s="65"/>
      <c r="AJ76" s="65"/>
      <c r="AK76" s="65"/>
      <c r="AL76" s="65">
        <f t="shared" ref="AL76" si="257">ROUND(SUM(AL75*$DF73),4)</f>
        <v>0</v>
      </c>
      <c r="AM76" s="65"/>
      <c r="AN76" s="65"/>
      <c r="AO76" s="65"/>
      <c r="AP76" s="65">
        <f t="shared" ref="AP76" si="258">ROUND(SUM(AP75*$DF73),4)</f>
        <v>0</v>
      </c>
      <c r="AQ76" s="65"/>
      <c r="AR76" s="65"/>
      <c r="AS76" s="65"/>
      <c r="AT76" s="65">
        <f t="shared" ref="AT76" si="259">ROUND(SUM(AT75*$DF73),4)</f>
        <v>0</v>
      </c>
      <c r="AU76" s="65"/>
      <c r="AV76" s="65"/>
      <c r="AW76" s="65"/>
      <c r="AX76" s="65">
        <f t="shared" ref="AX76" si="260">ROUND(SUM(AX75*$DF73),4)</f>
        <v>0</v>
      </c>
      <c r="AY76" s="65"/>
      <c r="AZ76" s="65"/>
      <c r="BA76" s="65"/>
      <c r="BB76" s="65">
        <f t="shared" ref="BB76" si="261">ROUND(SUM(BB75*$DF73),4)</f>
        <v>0</v>
      </c>
      <c r="BC76" s="65"/>
      <c r="BD76" s="65"/>
      <c r="BE76" s="65"/>
      <c r="BF76" s="65">
        <f t="shared" ref="BF76" si="262">ROUND(SUM(BF75*$DF73),4)</f>
        <v>0</v>
      </c>
      <c r="BG76" s="65"/>
      <c r="BH76" s="65"/>
      <c r="BI76" s="65"/>
      <c r="BJ76" s="65">
        <f t="shared" ref="BJ76" si="263">ROUND(SUM(BJ75*$DF73),4)</f>
        <v>0</v>
      </c>
      <c r="BK76" s="65"/>
      <c r="BL76" s="65"/>
      <c r="BM76" s="65"/>
      <c r="BN76" s="65">
        <f t="shared" ref="BN76" si="264">ROUND(SUM(BN75*$DF73),4)</f>
        <v>0</v>
      </c>
      <c r="BO76" s="65"/>
      <c r="BP76" s="65"/>
      <c r="BQ76" s="65"/>
      <c r="BR76" s="65">
        <f t="shared" ref="BR76" si="265">ROUND(SUM(BR75*$DF73),4)</f>
        <v>0</v>
      </c>
      <c r="BS76" s="65"/>
      <c r="BT76" s="65"/>
      <c r="BU76" s="65"/>
      <c r="BV76" s="65">
        <f t="shared" ref="BV76" si="266">ROUND(SUM(BV75*$DF73),4)</f>
        <v>0</v>
      </c>
      <c r="BW76" s="65"/>
      <c r="BX76" s="65"/>
      <c r="BY76" s="65"/>
      <c r="BZ76" s="65">
        <f t="shared" ref="BZ76" si="267">ROUND(SUM(BZ75*$DF73),4)</f>
        <v>0</v>
      </c>
      <c r="CA76" s="65"/>
      <c r="CB76" s="65"/>
      <c r="CC76" s="65"/>
      <c r="CD76" s="65">
        <f t="shared" ref="CD76" si="268">ROUND(SUM(CD75*$DF73),4)</f>
        <v>0</v>
      </c>
      <c r="CE76" s="65"/>
      <c r="CF76" s="65"/>
      <c r="CG76" s="65"/>
      <c r="CH76" s="65">
        <f t="shared" ref="CH76" si="269">ROUND(SUM(CH75*$DF73),4)</f>
        <v>0</v>
      </c>
      <c r="CI76" s="65"/>
      <c r="CJ76" s="65"/>
      <c r="CK76" s="65"/>
      <c r="CL76" s="65">
        <f t="shared" ref="CL76" si="270">ROUND(SUM(CL75*$DF73),4)</f>
        <v>0</v>
      </c>
      <c r="CM76" s="65"/>
      <c r="CN76" s="65"/>
      <c r="CO76" s="65"/>
      <c r="CP76" s="65">
        <f t="shared" ref="CP76" si="271">ROUND(SUM(CP75*$DF73),4)</f>
        <v>0</v>
      </c>
      <c r="CQ76" s="65"/>
      <c r="CR76" s="65"/>
      <c r="CS76" s="65"/>
      <c r="CT76" s="62"/>
      <c r="CU76" s="63"/>
      <c r="CV76" s="63"/>
      <c r="CW76" s="64"/>
      <c r="CX76" s="62"/>
      <c r="CY76" s="63"/>
      <c r="CZ76" s="63"/>
      <c r="DA76" s="64"/>
      <c r="DB76" s="62"/>
      <c r="DC76" s="63"/>
      <c r="DD76" s="63"/>
      <c r="DE76" s="64"/>
      <c r="DF76" s="36"/>
    </row>
    <row r="77" spans="1:110">
      <c r="A77" s="25" t="s">
        <v>26</v>
      </c>
      <c r="B77" s="73"/>
      <c r="C77" s="74"/>
      <c r="D77" s="74"/>
      <c r="E77" s="75"/>
      <c r="F77" s="72"/>
      <c r="G77" s="72"/>
      <c r="H77" s="72"/>
      <c r="I77" s="72"/>
      <c r="J77" s="69"/>
      <c r="K77" s="70"/>
      <c r="L77" s="70"/>
      <c r="M77" s="71"/>
      <c r="N77" s="69"/>
      <c r="O77" s="70"/>
      <c r="P77" s="70"/>
      <c r="Q77" s="71"/>
      <c r="R77" s="72"/>
      <c r="S77" s="72"/>
      <c r="T77" s="72"/>
      <c r="U77" s="72"/>
      <c r="V77" s="69"/>
      <c r="W77" s="70"/>
      <c r="X77" s="70"/>
      <c r="Y77" s="71"/>
      <c r="Z77" s="69"/>
      <c r="AA77" s="70"/>
      <c r="AB77" s="70"/>
      <c r="AC77" s="71"/>
      <c r="AD77" s="69"/>
      <c r="AE77" s="70"/>
      <c r="AF77" s="70"/>
      <c r="AG77" s="71"/>
      <c r="AH77" s="69"/>
      <c r="AI77" s="70"/>
      <c r="AJ77" s="70"/>
      <c r="AK77" s="71"/>
      <c r="AL77" s="69"/>
      <c r="AM77" s="70"/>
      <c r="AN77" s="70"/>
      <c r="AO77" s="71"/>
      <c r="AP77" s="69"/>
      <c r="AQ77" s="70"/>
      <c r="AR77" s="70"/>
      <c r="AS77" s="71"/>
      <c r="AT77" s="69"/>
      <c r="AU77" s="70"/>
      <c r="AV77" s="70"/>
      <c r="AW77" s="71"/>
      <c r="AX77" s="69"/>
      <c r="AY77" s="70"/>
      <c r="AZ77" s="70"/>
      <c r="BA77" s="71"/>
      <c r="BB77" s="69"/>
      <c r="BC77" s="70"/>
      <c r="BD77" s="70"/>
      <c r="BE77" s="71"/>
      <c r="BF77" s="69"/>
      <c r="BG77" s="70"/>
      <c r="BH77" s="70"/>
      <c r="BI77" s="71"/>
      <c r="BJ77" s="69"/>
      <c r="BK77" s="70"/>
      <c r="BL77" s="70"/>
      <c r="BM77" s="71"/>
      <c r="BN77" s="69"/>
      <c r="BO77" s="70"/>
      <c r="BP77" s="70"/>
      <c r="BQ77" s="71"/>
      <c r="BR77" s="69"/>
      <c r="BS77" s="70"/>
      <c r="BT77" s="70"/>
      <c r="BU77" s="71"/>
      <c r="BV77" s="69"/>
      <c r="BW77" s="70"/>
      <c r="BX77" s="70"/>
      <c r="BY77" s="71"/>
      <c r="BZ77" s="69"/>
      <c r="CA77" s="70"/>
      <c r="CB77" s="70"/>
      <c r="CC77" s="71"/>
      <c r="CD77" s="69"/>
      <c r="CE77" s="70"/>
      <c r="CF77" s="70"/>
      <c r="CG77" s="71"/>
      <c r="CH77" s="69"/>
      <c r="CI77" s="70"/>
      <c r="CJ77" s="70"/>
      <c r="CK77" s="71"/>
      <c r="CL77" s="69"/>
      <c r="CM77" s="70"/>
      <c r="CN77" s="70"/>
      <c r="CO77" s="71"/>
      <c r="CP77" s="69"/>
      <c r="CQ77" s="70"/>
      <c r="CR77" s="70"/>
      <c r="CS77" s="71"/>
      <c r="CT77" s="69"/>
      <c r="CU77" s="70"/>
      <c r="CV77" s="70"/>
      <c r="CW77" s="71"/>
      <c r="CX77" s="69"/>
      <c r="CY77" s="70"/>
      <c r="CZ77" s="70"/>
      <c r="DA77" s="71"/>
      <c r="DB77" s="69"/>
      <c r="DC77" s="70"/>
      <c r="DD77" s="70"/>
      <c r="DE77" s="71"/>
      <c r="DF77" s="26">
        <v>1337985.44</v>
      </c>
    </row>
    <row r="78" spans="1:110">
      <c r="A78" s="27"/>
      <c r="B78" s="28"/>
      <c r="C78" s="29"/>
      <c r="D78" s="29"/>
      <c r="E78" s="30"/>
      <c r="F78" s="31"/>
      <c r="G78" s="32"/>
      <c r="H78" s="32"/>
      <c r="I78" s="33"/>
      <c r="J78" s="31"/>
      <c r="K78" s="32"/>
      <c r="L78" s="32"/>
      <c r="M78" s="33"/>
      <c r="N78" s="31"/>
      <c r="O78" s="32"/>
      <c r="P78" s="32"/>
      <c r="Q78" s="33"/>
      <c r="R78" s="31"/>
      <c r="S78" s="32"/>
      <c r="T78" s="32"/>
      <c r="U78" s="33"/>
      <c r="V78" s="31"/>
      <c r="W78" s="32"/>
      <c r="X78" s="32"/>
      <c r="Y78" s="33"/>
      <c r="Z78" s="31"/>
      <c r="AA78" s="32"/>
      <c r="AB78" s="32"/>
      <c r="AC78" s="33"/>
      <c r="AD78" s="31"/>
      <c r="AE78" s="32"/>
      <c r="AF78" s="32"/>
      <c r="AG78" s="33"/>
      <c r="AH78" s="31"/>
      <c r="AI78" s="32"/>
      <c r="AJ78" s="32"/>
      <c r="AK78" s="33"/>
      <c r="AL78" s="31"/>
      <c r="AM78" s="32"/>
      <c r="AN78" s="32"/>
      <c r="AO78" s="33"/>
      <c r="AP78" s="31"/>
      <c r="AQ78" s="32"/>
      <c r="AR78" s="32"/>
      <c r="AS78" s="33"/>
      <c r="AT78" s="31"/>
      <c r="AU78" s="32"/>
      <c r="AV78" s="32"/>
      <c r="AW78" s="33"/>
      <c r="AX78" s="31"/>
      <c r="AY78" s="32"/>
      <c r="AZ78" s="32"/>
      <c r="BA78" s="33"/>
      <c r="BB78" s="31"/>
      <c r="BC78" s="32"/>
      <c r="BD78" s="32"/>
      <c r="BE78" s="33"/>
      <c r="BF78" s="31"/>
      <c r="BG78" s="32"/>
      <c r="BH78" s="32"/>
      <c r="BI78" s="33"/>
      <c r="BJ78" s="31"/>
      <c r="BK78" s="32"/>
      <c r="BL78" s="32"/>
      <c r="BM78" s="33"/>
      <c r="BN78" s="31"/>
      <c r="BO78" s="32"/>
      <c r="BP78" s="32"/>
      <c r="BQ78" s="33"/>
      <c r="BR78" s="31"/>
      <c r="BS78" s="32"/>
      <c r="BT78" s="32"/>
      <c r="BU78" s="33"/>
      <c r="BV78" s="31"/>
      <c r="BW78" s="32"/>
      <c r="BX78" s="32"/>
      <c r="BY78" s="33"/>
      <c r="BZ78" s="31"/>
      <c r="CA78" s="32"/>
      <c r="CB78" s="32"/>
      <c r="CC78" s="33"/>
      <c r="CD78" s="31"/>
      <c r="CE78" s="32"/>
      <c r="CF78" s="32"/>
      <c r="CG78" s="33"/>
      <c r="CH78" s="31"/>
      <c r="CI78" s="32"/>
      <c r="CJ78" s="32"/>
      <c r="CK78" s="33"/>
      <c r="CL78" s="31"/>
      <c r="CM78" s="32"/>
      <c r="CN78" s="32"/>
      <c r="CO78" s="33"/>
      <c r="CP78" s="31"/>
      <c r="CQ78" s="32"/>
      <c r="CR78" s="32"/>
      <c r="CS78" s="33"/>
      <c r="CT78" s="31"/>
      <c r="CU78" s="32"/>
      <c r="CV78" s="32"/>
      <c r="CW78" s="33"/>
      <c r="CX78" s="31"/>
      <c r="CY78" s="32"/>
      <c r="CZ78" s="32"/>
      <c r="DA78" s="33"/>
      <c r="DB78" s="31"/>
      <c r="DC78" s="32"/>
      <c r="DD78" s="32"/>
      <c r="DE78" s="33"/>
      <c r="DF78" s="34"/>
    </row>
    <row r="79" spans="1:110">
      <c r="A79" s="35"/>
      <c r="B79" s="76">
        <v>4.3200000000000002E-2</v>
      </c>
      <c r="C79" s="76"/>
      <c r="D79" s="76"/>
      <c r="E79" s="76"/>
      <c r="F79" s="76">
        <v>4.1599999999999998E-2</v>
      </c>
      <c r="G79" s="76"/>
      <c r="H79" s="76"/>
      <c r="I79" s="76"/>
      <c r="J79" s="76">
        <v>4.1599999999999998E-2</v>
      </c>
      <c r="K79" s="76"/>
      <c r="L79" s="76"/>
      <c r="M79" s="76"/>
      <c r="N79" s="76">
        <v>4.1599999999999998E-2</v>
      </c>
      <c r="O79" s="76"/>
      <c r="P79" s="76"/>
      <c r="Q79" s="76"/>
      <c r="R79" s="76">
        <v>4.1599999999999998E-2</v>
      </c>
      <c r="S79" s="76"/>
      <c r="T79" s="76"/>
      <c r="U79" s="76"/>
      <c r="V79" s="76">
        <v>4.1599999999999998E-2</v>
      </c>
      <c r="W79" s="76"/>
      <c r="X79" s="76"/>
      <c r="Y79" s="76"/>
      <c r="Z79" s="76">
        <v>4.1599999999999998E-2</v>
      </c>
      <c r="AA79" s="76"/>
      <c r="AB79" s="76"/>
      <c r="AC79" s="76"/>
      <c r="AD79" s="76">
        <v>4.1599999999999998E-2</v>
      </c>
      <c r="AE79" s="76"/>
      <c r="AF79" s="76"/>
      <c r="AG79" s="76"/>
      <c r="AH79" s="76">
        <v>4.1599999999999998E-2</v>
      </c>
      <c r="AI79" s="76"/>
      <c r="AJ79" s="76"/>
      <c r="AK79" s="76"/>
      <c r="AL79" s="76">
        <v>4.1599999999999998E-2</v>
      </c>
      <c r="AM79" s="76"/>
      <c r="AN79" s="76"/>
      <c r="AO79" s="76"/>
      <c r="AP79" s="76">
        <v>4.1599999999999998E-2</v>
      </c>
      <c r="AQ79" s="76"/>
      <c r="AR79" s="76"/>
      <c r="AS79" s="76"/>
      <c r="AT79" s="76">
        <v>4.1599999999999998E-2</v>
      </c>
      <c r="AU79" s="76"/>
      <c r="AV79" s="76"/>
      <c r="AW79" s="76"/>
      <c r="AX79" s="76">
        <v>4.1599999999999998E-2</v>
      </c>
      <c r="AY79" s="76"/>
      <c r="AZ79" s="76"/>
      <c r="BA79" s="76"/>
      <c r="BB79" s="76">
        <v>4.1599999999999998E-2</v>
      </c>
      <c r="BC79" s="76"/>
      <c r="BD79" s="76"/>
      <c r="BE79" s="76"/>
      <c r="BF79" s="76">
        <v>4.1599999999999998E-2</v>
      </c>
      <c r="BG79" s="76"/>
      <c r="BH79" s="76"/>
      <c r="BI79" s="76"/>
      <c r="BJ79" s="76">
        <v>4.1599999999999998E-2</v>
      </c>
      <c r="BK79" s="76"/>
      <c r="BL79" s="76"/>
      <c r="BM79" s="76"/>
      <c r="BN79" s="76">
        <v>4.1599999999999998E-2</v>
      </c>
      <c r="BO79" s="76"/>
      <c r="BP79" s="76"/>
      <c r="BQ79" s="76"/>
      <c r="BR79" s="76">
        <v>4.1599999999999998E-2</v>
      </c>
      <c r="BS79" s="76"/>
      <c r="BT79" s="76"/>
      <c r="BU79" s="76"/>
      <c r="BV79" s="76">
        <v>4.1599999999999998E-2</v>
      </c>
      <c r="BW79" s="76"/>
      <c r="BX79" s="76"/>
      <c r="BY79" s="76"/>
      <c r="BZ79" s="76">
        <v>4.1599999999999998E-2</v>
      </c>
      <c r="CA79" s="76"/>
      <c r="CB79" s="76"/>
      <c r="CC79" s="76"/>
      <c r="CD79" s="76">
        <v>4.1599999999999998E-2</v>
      </c>
      <c r="CE79" s="76"/>
      <c r="CF79" s="76"/>
      <c r="CG79" s="76"/>
      <c r="CH79" s="76">
        <v>4.1599999999999998E-2</v>
      </c>
      <c r="CI79" s="76"/>
      <c r="CJ79" s="76"/>
      <c r="CK79" s="76"/>
      <c r="CL79" s="76">
        <v>4.1599999999999998E-2</v>
      </c>
      <c r="CM79" s="76"/>
      <c r="CN79" s="76"/>
      <c r="CO79" s="76"/>
      <c r="CP79" s="76">
        <v>4.1599999999999998E-2</v>
      </c>
      <c r="CQ79" s="76"/>
      <c r="CR79" s="76"/>
      <c r="CS79" s="76"/>
      <c r="CT79" s="53"/>
      <c r="CU79" s="54"/>
      <c r="CV79" s="54"/>
      <c r="CW79" s="55"/>
      <c r="CX79" s="53"/>
      <c r="CY79" s="54"/>
      <c r="CZ79" s="54"/>
      <c r="DA79" s="55"/>
      <c r="DB79" s="53"/>
      <c r="DC79" s="54"/>
      <c r="DD79" s="54"/>
      <c r="DE79" s="55"/>
      <c r="DF79" s="36"/>
    </row>
    <row r="80" spans="1:110">
      <c r="A80" s="35"/>
      <c r="B80" s="65">
        <f>ROUND(SUM(B79*$DF77),4)</f>
        <v>57800.970999999998</v>
      </c>
      <c r="C80" s="65"/>
      <c r="D80" s="65"/>
      <c r="E80" s="65"/>
      <c r="F80" s="65">
        <f>ROUND(SUM(F79*$DF77),4)</f>
        <v>55660.194300000003</v>
      </c>
      <c r="G80" s="65"/>
      <c r="H80" s="65"/>
      <c r="I80" s="65"/>
      <c r="J80" s="65">
        <f>ROUND(SUM(J79*$DF77),4)</f>
        <v>55660.194300000003</v>
      </c>
      <c r="K80" s="65"/>
      <c r="L80" s="65"/>
      <c r="M80" s="65"/>
      <c r="N80" s="65">
        <f>ROUND(SUM(N79*$DF77),4)</f>
        <v>55660.194300000003</v>
      </c>
      <c r="O80" s="65"/>
      <c r="P80" s="65"/>
      <c r="Q80" s="65"/>
      <c r="R80" s="65">
        <f>ROUND(SUM(R79*$DF77),4)</f>
        <v>55660.194300000003</v>
      </c>
      <c r="S80" s="65"/>
      <c r="T80" s="65"/>
      <c r="U80" s="65"/>
      <c r="V80" s="65">
        <f>ROUND(SUM(V79*$DF77),4)</f>
        <v>55660.194300000003</v>
      </c>
      <c r="W80" s="65"/>
      <c r="X80" s="65"/>
      <c r="Y80" s="65"/>
      <c r="Z80" s="65">
        <f>ROUND(SUM(Z79*$DF77),4)</f>
        <v>55660.194300000003</v>
      </c>
      <c r="AA80" s="65"/>
      <c r="AB80" s="65"/>
      <c r="AC80" s="65"/>
      <c r="AD80" s="65">
        <f>ROUND(SUM(AD79*$DF77),4)</f>
        <v>55660.194300000003</v>
      </c>
      <c r="AE80" s="65"/>
      <c r="AF80" s="65"/>
      <c r="AG80" s="65"/>
      <c r="AH80" s="65">
        <f t="shared" ref="AH80" si="272">ROUND(SUM(AH79*$DF77),4)</f>
        <v>55660.194300000003</v>
      </c>
      <c r="AI80" s="65"/>
      <c r="AJ80" s="65"/>
      <c r="AK80" s="65"/>
      <c r="AL80" s="65">
        <f t="shared" ref="AL80" si="273">ROUND(SUM(AL79*$DF77),4)</f>
        <v>55660.194300000003</v>
      </c>
      <c r="AM80" s="65"/>
      <c r="AN80" s="65"/>
      <c r="AO80" s="65"/>
      <c r="AP80" s="65">
        <f t="shared" ref="AP80" si="274">ROUND(SUM(AP79*$DF77),4)</f>
        <v>55660.194300000003</v>
      </c>
      <c r="AQ80" s="65"/>
      <c r="AR80" s="65"/>
      <c r="AS80" s="65"/>
      <c r="AT80" s="65">
        <f t="shared" ref="AT80" si="275">ROUND(SUM(AT79*$DF77),4)</f>
        <v>55660.194300000003</v>
      </c>
      <c r="AU80" s="65"/>
      <c r="AV80" s="65"/>
      <c r="AW80" s="65"/>
      <c r="AX80" s="65">
        <f t="shared" ref="AX80" si="276">ROUND(SUM(AX79*$DF77),4)</f>
        <v>55660.194300000003</v>
      </c>
      <c r="AY80" s="65"/>
      <c r="AZ80" s="65"/>
      <c r="BA80" s="65"/>
      <c r="BB80" s="65">
        <f t="shared" ref="BB80" si="277">ROUND(SUM(BB79*$DF77),4)</f>
        <v>55660.194300000003</v>
      </c>
      <c r="BC80" s="65"/>
      <c r="BD80" s="65"/>
      <c r="BE80" s="65"/>
      <c r="BF80" s="65">
        <f t="shared" ref="BF80" si="278">ROUND(SUM(BF79*$DF77),4)</f>
        <v>55660.194300000003</v>
      </c>
      <c r="BG80" s="65"/>
      <c r="BH80" s="65"/>
      <c r="BI80" s="65"/>
      <c r="BJ80" s="65">
        <f t="shared" ref="BJ80" si="279">ROUND(SUM(BJ79*$DF77),4)</f>
        <v>55660.194300000003</v>
      </c>
      <c r="BK80" s="65"/>
      <c r="BL80" s="65"/>
      <c r="BM80" s="65"/>
      <c r="BN80" s="65">
        <f t="shared" ref="BN80" si="280">ROUND(SUM(BN79*$DF77),4)</f>
        <v>55660.194300000003</v>
      </c>
      <c r="BO80" s="65"/>
      <c r="BP80" s="65"/>
      <c r="BQ80" s="65"/>
      <c r="BR80" s="65">
        <f t="shared" ref="BR80" si="281">ROUND(SUM(BR79*$DF77),4)</f>
        <v>55660.194300000003</v>
      </c>
      <c r="BS80" s="65"/>
      <c r="BT80" s="65"/>
      <c r="BU80" s="65"/>
      <c r="BV80" s="65">
        <f t="shared" ref="BV80" si="282">ROUND(SUM(BV79*$DF77),4)</f>
        <v>55660.194300000003</v>
      </c>
      <c r="BW80" s="65"/>
      <c r="BX80" s="65"/>
      <c r="BY80" s="65"/>
      <c r="BZ80" s="65">
        <f t="shared" ref="BZ80" si="283">ROUND(SUM(BZ79*$DF77),4)</f>
        <v>55660.194300000003</v>
      </c>
      <c r="CA80" s="65"/>
      <c r="CB80" s="65"/>
      <c r="CC80" s="65"/>
      <c r="CD80" s="65">
        <f t="shared" ref="CD80" si="284">ROUND(SUM(CD79*$DF77),4)</f>
        <v>55660.194300000003</v>
      </c>
      <c r="CE80" s="65"/>
      <c r="CF80" s="65"/>
      <c r="CG80" s="65"/>
      <c r="CH80" s="65">
        <f t="shared" ref="CH80" si="285">ROUND(SUM(CH79*$DF77),4)</f>
        <v>55660.194300000003</v>
      </c>
      <c r="CI80" s="65"/>
      <c r="CJ80" s="65"/>
      <c r="CK80" s="65"/>
      <c r="CL80" s="65">
        <f t="shared" ref="CL80" si="286">ROUND(SUM(CL79*$DF77),4)</f>
        <v>55660.194300000003</v>
      </c>
      <c r="CM80" s="65"/>
      <c r="CN80" s="65"/>
      <c r="CO80" s="65"/>
      <c r="CP80" s="65">
        <f t="shared" ref="CP80" si="287">ROUND(SUM(CP79*$DF77),4)</f>
        <v>55660.194300000003</v>
      </c>
      <c r="CQ80" s="65"/>
      <c r="CR80" s="65"/>
      <c r="CS80" s="65"/>
      <c r="CT80" s="62"/>
      <c r="CU80" s="63"/>
      <c r="CV80" s="63"/>
      <c r="CW80" s="64"/>
      <c r="CX80" s="62"/>
      <c r="CY80" s="63"/>
      <c r="CZ80" s="63"/>
      <c r="DA80" s="64"/>
      <c r="DB80" s="62"/>
      <c r="DC80" s="63"/>
      <c r="DD80" s="63"/>
      <c r="DE80" s="64"/>
      <c r="DF80" s="36"/>
    </row>
    <row r="81" spans="1:110" hidden="1">
      <c r="A81" s="25" t="s">
        <v>27</v>
      </c>
      <c r="B81" s="73"/>
      <c r="C81" s="74"/>
      <c r="D81" s="74"/>
      <c r="E81" s="75"/>
      <c r="F81" s="72"/>
      <c r="G81" s="72"/>
      <c r="H81" s="72"/>
      <c r="I81" s="72"/>
      <c r="J81" s="69"/>
      <c r="K81" s="70"/>
      <c r="L81" s="70"/>
      <c r="M81" s="71"/>
      <c r="N81" s="69"/>
      <c r="O81" s="70"/>
      <c r="P81" s="70"/>
      <c r="Q81" s="71"/>
      <c r="R81" s="72"/>
      <c r="S81" s="72"/>
      <c r="T81" s="72"/>
      <c r="U81" s="72"/>
      <c r="V81" s="69"/>
      <c r="W81" s="70"/>
      <c r="X81" s="70"/>
      <c r="Y81" s="71"/>
      <c r="Z81" s="69"/>
      <c r="AA81" s="70"/>
      <c r="AB81" s="70"/>
      <c r="AC81" s="71"/>
      <c r="AD81" s="69"/>
      <c r="AE81" s="70"/>
      <c r="AF81" s="70"/>
      <c r="AG81" s="71"/>
      <c r="AH81" s="69"/>
      <c r="AI81" s="70"/>
      <c r="AJ81" s="70"/>
      <c r="AK81" s="71"/>
      <c r="AL81" s="69"/>
      <c r="AM81" s="70"/>
      <c r="AN81" s="70"/>
      <c r="AO81" s="71"/>
      <c r="AP81" s="69"/>
      <c r="AQ81" s="70"/>
      <c r="AR81" s="70"/>
      <c r="AS81" s="71"/>
      <c r="AT81" s="69"/>
      <c r="AU81" s="70"/>
      <c r="AV81" s="70"/>
      <c r="AW81" s="71"/>
      <c r="AX81" s="69"/>
      <c r="AY81" s="70"/>
      <c r="AZ81" s="70"/>
      <c r="BA81" s="71"/>
      <c r="BB81" s="69"/>
      <c r="BC81" s="70"/>
      <c r="BD81" s="70"/>
      <c r="BE81" s="71"/>
      <c r="BF81" s="69"/>
      <c r="BG81" s="70"/>
      <c r="BH81" s="70"/>
      <c r="BI81" s="71"/>
      <c r="BJ81" s="69"/>
      <c r="BK81" s="70"/>
      <c r="BL81" s="70"/>
      <c r="BM81" s="71"/>
      <c r="BN81" s="69"/>
      <c r="BO81" s="70"/>
      <c r="BP81" s="70"/>
      <c r="BQ81" s="71"/>
      <c r="BR81" s="69"/>
      <c r="BS81" s="70"/>
      <c r="BT81" s="70"/>
      <c r="BU81" s="71"/>
      <c r="BV81" s="69"/>
      <c r="BW81" s="70"/>
      <c r="BX81" s="70"/>
      <c r="BY81" s="71"/>
      <c r="BZ81" s="69"/>
      <c r="CA81" s="70"/>
      <c r="CB81" s="70"/>
      <c r="CC81" s="71"/>
      <c r="CD81" s="69"/>
      <c r="CE81" s="70"/>
      <c r="CF81" s="70"/>
      <c r="CG81" s="71"/>
      <c r="CH81" s="69"/>
      <c r="CI81" s="70"/>
      <c r="CJ81" s="70"/>
      <c r="CK81" s="71"/>
      <c r="CL81" s="69"/>
      <c r="CM81" s="70"/>
      <c r="CN81" s="70"/>
      <c r="CO81" s="71"/>
      <c r="CP81" s="69"/>
      <c r="CQ81" s="70"/>
      <c r="CR81" s="70"/>
      <c r="CS81" s="71"/>
      <c r="CT81" s="69"/>
      <c r="CU81" s="70"/>
      <c r="CV81" s="70"/>
      <c r="CW81" s="71"/>
      <c r="CX81" s="69"/>
      <c r="CY81" s="70"/>
      <c r="CZ81" s="70"/>
      <c r="DA81" s="71"/>
      <c r="DB81" s="69"/>
      <c r="DC81" s="70"/>
      <c r="DD81" s="70"/>
      <c r="DE81" s="71"/>
      <c r="DF81" s="26"/>
    </row>
    <row r="82" spans="1:110" hidden="1">
      <c r="A82" s="27"/>
      <c r="B82" s="28"/>
      <c r="C82" s="29"/>
      <c r="D82" s="29"/>
      <c r="E82" s="30"/>
      <c r="F82" s="31"/>
      <c r="G82" s="32"/>
      <c r="H82" s="32"/>
      <c r="I82" s="33"/>
      <c r="J82" s="31"/>
      <c r="K82" s="32"/>
      <c r="L82" s="32"/>
      <c r="M82" s="33"/>
      <c r="N82" s="31"/>
      <c r="O82" s="32"/>
      <c r="P82" s="32"/>
      <c r="Q82" s="33"/>
      <c r="R82" s="31"/>
      <c r="S82" s="32"/>
      <c r="T82" s="32"/>
      <c r="U82" s="33"/>
      <c r="V82" s="31"/>
      <c r="W82" s="32"/>
      <c r="X82" s="32"/>
      <c r="Y82" s="33"/>
      <c r="Z82" s="31"/>
      <c r="AA82" s="32"/>
      <c r="AB82" s="32"/>
      <c r="AC82" s="33"/>
      <c r="AD82" s="31"/>
      <c r="AE82" s="32"/>
      <c r="AF82" s="32"/>
      <c r="AG82" s="33"/>
      <c r="AH82" s="31"/>
      <c r="AI82" s="32"/>
      <c r="AJ82" s="32"/>
      <c r="AK82" s="33"/>
      <c r="AL82" s="31"/>
      <c r="AM82" s="32"/>
      <c r="AN82" s="32"/>
      <c r="AO82" s="33"/>
      <c r="AP82" s="31"/>
      <c r="AQ82" s="32"/>
      <c r="AR82" s="32"/>
      <c r="AS82" s="33"/>
      <c r="AT82" s="31"/>
      <c r="AU82" s="32"/>
      <c r="AV82" s="32"/>
      <c r="AW82" s="33"/>
      <c r="AX82" s="31"/>
      <c r="AY82" s="32"/>
      <c r="AZ82" s="32"/>
      <c r="BA82" s="33"/>
      <c r="BB82" s="31"/>
      <c r="BC82" s="32"/>
      <c r="BD82" s="32"/>
      <c r="BE82" s="33"/>
      <c r="BF82" s="31"/>
      <c r="BG82" s="32"/>
      <c r="BH82" s="32"/>
      <c r="BI82" s="33"/>
      <c r="BJ82" s="31"/>
      <c r="BK82" s="32"/>
      <c r="BL82" s="32"/>
      <c r="BM82" s="33"/>
      <c r="BN82" s="31"/>
      <c r="BO82" s="32"/>
      <c r="BP82" s="32"/>
      <c r="BQ82" s="33"/>
      <c r="BR82" s="31"/>
      <c r="BS82" s="32"/>
      <c r="BT82" s="32"/>
      <c r="BU82" s="33"/>
      <c r="BV82" s="31"/>
      <c r="BW82" s="32"/>
      <c r="BX82" s="32"/>
      <c r="BY82" s="33"/>
      <c r="BZ82" s="31"/>
      <c r="CA82" s="32"/>
      <c r="CB82" s="32"/>
      <c r="CC82" s="33"/>
      <c r="CD82" s="31"/>
      <c r="CE82" s="32"/>
      <c r="CF82" s="32"/>
      <c r="CG82" s="33"/>
      <c r="CH82" s="31"/>
      <c r="CI82" s="32"/>
      <c r="CJ82" s="32"/>
      <c r="CK82" s="33"/>
      <c r="CL82" s="31"/>
      <c r="CM82" s="32"/>
      <c r="CN82" s="32"/>
      <c r="CO82" s="33"/>
      <c r="CP82" s="31"/>
      <c r="CQ82" s="32"/>
      <c r="CR82" s="32"/>
      <c r="CS82" s="33"/>
      <c r="CT82" s="31"/>
      <c r="CU82" s="32"/>
      <c r="CV82" s="32"/>
      <c r="CW82" s="33"/>
      <c r="CX82" s="31"/>
      <c r="CY82" s="32"/>
      <c r="CZ82" s="32"/>
      <c r="DA82" s="33"/>
      <c r="DB82" s="31"/>
      <c r="DC82" s="32"/>
      <c r="DD82" s="32"/>
      <c r="DE82" s="33"/>
      <c r="DF82" s="34"/>
    </row>
    <row r="83" spans="1:110" hidden="1">
      <c r="A83" s="35"/>
      <c r="B83" s="76">
        <v>4.3200000000000002E-2</v>
      </c>
      <c r="C83" s="76"/>
      <c r="D83" s="76"/>
      <c r="E83" s="76"/>
      <c r="F83" s="76">
        <v>4.1599999999999998E-2</v>
      </c>
      <c r="G83" s="76"/>
      <c r="H83" s="76"/>
      <c r="I83" s="76"/>
      <c r="J83" s="76">
        <v>4.1599999999999998E-2</v>
      </c>
      <c r="K83" s="76"/>
      <c r="L83" s="76"/>
      <c r="M83" s="76"/>
      <c r="N83" s="76">
        <v>4.1599999999999998E-2</v>
      </c>
      <c r="O83" s="76"/>
      <c r="P83" s="76"/>
      <c r="Q83" s="76"/>
      <c r="R83" s="76">
        <v>4.1599999999999998E-2</v>
      </c>
      <c r="S83" s="76"/>
      <c r="T83" s="76"/>
      <c r="U83" s="76"/>
      <c r="V83" s="76">
        <v>4.1599999999999998E-2</v>
      </c>
      <c r="W83" s="76"/>
      <c r="X83" s="76"/>
      <c r="Y83" s="76"/>
      <c r="Z83" s="76">
        <v>4.1599999999999998E-2</v>
      </c>
      <c r="AA83" s="76"/>
      <c r="AB83" s="76"/>
      <c r="AC83" s="76"/>
      <c r="AD83" s="76">
        <v>4.1599999999999998E-2</v>
      </c>
      <c r="AE83" s="76"/>
      <c r="AF83" s="76"/>
      <c r="AG83" s="76"/>
      <c r="AH83" s="76">
        <v>4.1599999999999998E-2</v>
      </c>
      <c r="AI83" s="76"/>
      <c r="AJ83" s="76"/>
      <c r="AK83" s="76"/>
      <c r="AL83" s="76">
        <v>4.1599999999999998E-2</v>
      </c>
      <c r="AM83" s="76"/>
      <c r="AN83" s="76"/>
      <c r="AO83" s="76"/>
      <c r="AP83" s="76">
        <v>4.1599999999999998E-2</v>
      </c>
      <c r="AQ83" s="76"/>
      <c r="AR83" s="76"/>
      <c r="AS83" s="76"/>
      <c r="AT83" s="76">
        <v>4.1599999999999998E-2</v>
      </c>
      <c r="AU83" s="76"/>
      <c r="AV83" s="76"/>
      <c r="AW83" s="76"/>
      <c r="AX83" s="76">
        <v>4.1599999999999998E-2</v>
      </c>
      <c r="AY83" s="76"/>
      <c r="AZ83" s="76"/>
      <c r="BA83" s="76"/>
      <c r="BB83" s="76">
        <v>4.1599999999999998E-2</v>
      </c>
      <c r="BC83" s="76"/>
      <c r="BD83" s="76"/>
      <c r="BE83" s="76"/>
      <c r="BF83" s="76">
        <v>4.1599999999999998E-2</v>
      </c>
      <c r="BG83" s="76"/>
      <c r="BH83" s="76"/>
      <c r="BI83" s="76"/>
      <c r="BJ83" s="76">
        <v>4.1599999999999998E-2</v>
      </c>
      <c r="BK83" s="76"/>
      <c r="BL83" s="76"/>
      <c r="BM83" s="76"/>
      <c r="BN83" s="76">
        <v>4.1599999999999998E-2</v>
      </c>
      <c r="BO83" s="76"/>
      <c r="BP83" s="76"/>
      <c r="BQ83" s="76"/>
      <c r="BR83" s="76">
        <v>4.1599999999999998E-2</v>
      </c>
      <c r="BS83" s="76"/>
      <c r="BT83" s="76"/>
      <c r="BU83" s="76"/>
      <c r="BV83" s="76">
        <v>4.1599999999999998E-2</v>
      </c>
      <c r="BW83" s="76"/>
      <c r="BX83" s="76"/>
      <c r="BY83" s="76"/>
      <c r="BZ83" s="76">
        <v>4.1599999999999998E-2</v>
      </c>
      <c r="CA83" s="76"/>
      <c r="CB83" s="76"/>
      <c r="CC83" s="76"/>
      <c r="CD83" s="76">
        <v>4.1599999999999998E-2</v>
      </c>
      <c r="CE83" s="76"/>
      <c r="CF83" s="76"/>
      <c r="CG83" s="76"/>
      <c r="CH83" s="76">
        <v>4.1599999999999998E-2</v>
      </c>
      <c r="CI83" s="76"/>
      <c r="CJ83" s="76"/>
      <c r="CK83" s="76"/>
      <c r="CL83" s="76">
        <v>4.1599999999999998E-2</v>
      </c>
      <c r="CM83" s="76"/>
      <c r="CN83" s="76"/>
      <c r="CO83" s="76"/>
      <c r="CP83" s="76">
        <v>4.1599999999999998E-2</v>
      </c>
      <c r="CQ83" s="76"/>
      <c r="CR83" s="76"/>
      <c r="CS83" s="76"/>
      <c r="CT83" s="53"/>
      <c r="CU83" s="54"/>
      <c r="CV83" s="54"/>
      <c r="CW83" s="55"/>
      <c r="CX83" s="53"/>
      <c r="CY83" s="54"/>
      <c r="CZ83" s="54"/>
      <c r="DA83" s="55"/>
      <c r="DB83" s="53"/>
      <c r="DC83" s="54"/>
      <c r="DD83" s="54"/>
      <c r="DE83" s="55"/>
      <c r="DF83" s="36"/>
    </row>
    <row r="84" spans="1:110" hidden="1">
      <c r="A84" s="35"/>
      <c r="B84" s="65">
        <f>ROUND(SUM(B83*$DF81),4)</f>
        <v>0</v>
      </c>
      <c r="C84" s="65"/>
      <c r="D84" s="65"/>
      <c r="E84" s="65"/>
      <c r="F84" s="65">
        <f>ROUND(SUM(F83*$DF81),4)</f>
        <v>0</v>
      </c>
      <c r="G84" s="65"/>
      <c r="H84" s="65"/>
      <c r="I84" s="65"/>
      <c r="J84" s="65">
        <f>ROUND(SUM(J83*$DF81),4)</f>
        <v>0</v>
      </c>
      <c r="K84" s="65"/>
      <c r="L84" s="65"/>
      <c r="M84" s="65"/>
      <c r="N84" s="65">
        <f>ROUND(SUM(N83*$DF81),4)</f>
        <v>0</v>
      </c>
      <c r="O84" s="65"/>
      <c r="P84" s="65"/>
      <c r="Q84" s="65"/>
      <c r="R84" s="65">
        <f>ROUND(SUM(R83*$DF81),4)</f>
        <v>0</v>
      </c>
      <c r="S84" s="65"/>
      <c r="T84" s="65"/>
      <c r="U84" s="65"/>
      <c r="V84" s="65">
        <f>ROUND(SUM(V83*$DF81),4)</f>
        <v>0</v>
      </c>
      <c r="W84" s="65"/>
      <c r="X84" s="65"/>
      <c r="Y84" s="65"/>
      <c r="Z84" s="65">
        <f>ROUND(SUM(Z83*$DF81),4)</f>
        <v>0</v>
      </c>
      <c r="AA84" s="65"/>
      <c r="AB84" s="65"/>
      <c r="AC84" s="65"/>
      <c r="AD84" s="65">
        <f>ROUND(SUM(AD83*$DF81),4)</f>
        <v>0</v>
      </c>
      <c r="AE84" s="65"/>
      <c r="AF84" s="65"/>
      <c r="AG84" s="65"/>
      <c r="AH84" s="65">
        <f t="shared" ref="AH84" si="288">ROUND(SUM(AH83*$DF81),4)</f>
        <v>0</v>
      </c>
      <c r="AI84" s="65"/>
      <c r="AJ84" s="65"/>
      <c r="AK84" s="65"/>
      <c r="AL84" s="65">
        <f t="shared" ref="AL84" si="289">ROUND(SUM(AL83*$DF81),4)</f>
        <v>0</v>
      </c>
      <c r="AM84" s="65"/>
      <c r="AN84" s="65"/>
      <c r="AO84" s="65"/>
      <c r="AP84" s="65">
        <f t="shared" ref="AP84" si="290">ROUND(SUM(AP83*$DF81),4)</f>
        <v>0</v>
      </c>
      <c r="AQ84" s="65"/>
      <c r="AR84" s="65"/>
      <c r="AS84" s="65"/>
      <c r="AT84" s="65">
        <f t="shared" ref="AT84" si="291">ROUND(SUM(AT83*$DF81),4)</f>
        <v>0</v>
      </c>
      <c r="AU84" s="65"/>
      <c r="AV84" s="65"/>
      <c r="AW84" s="65"/>
      <c r="AX84" s="65">
        <f t="shared" ref="AX84" si="292">ROUND(SUM(AX83*$DF81),4)</f>
        <v>0</v>
      </c>
      <c r="AY84" s="65"/>
      <c r="AZ84" s="65"/>
      <c r="BA84" s="65"/>
      <c r="BB84" s="65">
        <f t="shared" ref="BB84" si="293">ROUND(SUM(BB83*$DF81),4)</f>
        <v>0</v>
      </c>
      <c r="BC84" s="65"/>
      <c r="BD84" s="65"/>
      <c r="BE84" s="65"/>
      <c r="BF84" s="65">
        <f t="shared" ref="BF84" si="294">ROUND(SUM(BF83*$DF81),4)</f>
        <v>0</v>
      </c>
      <c r="BG84" s="65"/>
      <c r="BH84" s="65"/>
      <c r="BI84" s="65"/>
      <c r="BJ84" s="65">
        <f t="shared" ref="BJ84" si="295">ROUND(SUM(BJ83*$DF81),4)</f>
        <v>0</v>
      </c>
      <c r="BK84" s="65"/>
      <c r="BL84" s="65"/>
      <c r="BM84" s="65"/>
      <c r="BN84" s="65">
        <f t="shared" ref="BN84" si="296">ROUND(SUM(BN83*$DF81),4)</f>
        <v>0</v>
      </c>
      <c r="BO84" s="65"/>
      <c r="BP84" s="65"/>
      <c r="BQ84" s="65"/>
      <c r="BR84" s="65">
        <f t="shared" ref="BR84" si="297">ROUND(SUM(BR83*$DF81),4)</f>
        <v>0</v>
      </c>
      <c r="BS84" s="65"/>
      <c r="BT84" s="65"/>
      <c r="BU84" s="65"/>
      <c r="BV84" s="65">
        <f t="shared" ref="BV84" si="298">ROUND(SUM(BV83*$DF81),4)</f>
        <v>0</v>
      </c>
      <c r="BW84" s="65"/>
      <c r="BX84" s="65"/>
      <c r="BY84" s="65"/>
      <c r="BZ84" s="65">
        <f t="shared" ref="BZ84" si="299">ROUND(SUM(BZ83*$DF81),4)</f>
        <v>0</v>
      </c>
      <c r="CA84" s="65"/>
      <c r="CB84" s="65"/>
      <c r="CC84" s="65"/>
      <c r="CD84" s="65">
        <f t="shared" ref="CD84" si="300">ROUND(SUM(CD83*$DF81),4)</f>
        <v>0</v>
      </c>
      <c r="CE84" s="65"/>
      <c r="CF84" s="65"/>
      <c r="CG84" s="65"/>
      <c r="CH84" s="65">
        <f t="shared" ref="CH84" si="301">ROUND(SUM(CH83*$DF81),4)</f>
        <v>0</v>
      </c>
      <c r="CI84" s="65"/>
      <c r="CJ84" s="65"/>
      <c r="CK84" s="65"/>
      <c r="CL84" s="65">
        <f t="shared" ref="CL84" si="302">ROUND(SUM(CL83*$DF81),4)</f>
        <v>0</v>
      </c>
      <c r="CM84" s="65"/>
      <c r="CN84" s="65"/>
      <c r="CO84" s="65"/>
      <c r="CP84" s="65">
        <f t="shared" ref="CP84" si="303">ROUND(SUM(CP83*$DF81),4)</f>
        <v>0</v>
      </c>
      <c r="CQ84" s="65"/>
      <c r="CR84" s="65"/>
      <c r="CS84" s="65"/>
      <c r="CT84" s="62"/>
      <c r="CU84" s="63"/>
      <c r="CV84" s="63"/>
      <c r="CW84" s="64"/>
      <c r="CX84" s="62"/>
      <c r="CY84" s="63"/>
      <c r="CZ84" s="63"/>
      <c r="DA84" s="64"/>
      <c r="DB84" s="62"/>
      <c r="DC84" s="63"/>
      <c r="DD84" s="63"/>
      <c r="DE84" s="64"/>
      <c r="DF84" s="36"/>
    </row>
    <row r="85" spans="1:110" hidden="1">
      <c r="A85" s="25" t="s">
        <v>28</v>
      </c>
      <c r="B85" s="73"/>
      <c r="C85" s="74"/>
      <c r="D85" s="74"/>
      <c r="E85" s="75"/>
      <c r="F85" s="72"/>
      <c r="G85" s="72"/>
      <c r="H85" s="72"/>
      <c r="I85" s="72"/>
      <c r="J85" s="69"/>
      <c r="K85" s="70"/>
      <c r="L85" s="70"/>
      <c r="M85" s="71"/>
      <c r="N85" s="69"/>
      <c r="O85" s="70"/>
      <c r="P85" s="70"/>
      <c r="Q85" s="71"/>
      <c r="R85" s="72"/>
      <c r="S85" s="72"/>
      <c r="T85" s="72"/>
      <c r="U85" s="72"/>
      <c r="V85" s="69"/>
      <c r="W85" s="70"/>
      <c r="X85" s="70"/>
      <c r="Y85" s="71"/>
      <c r="Z85" s="69"/>
      <c r="AA85" s="70"/>
      <c r="AB85" s="70"/>
      <c r="AC85" s="71"/>
      <c r="AD85" s="69"/>
      <c r="AE85" s="70"/>
      <c r="AF85" s="70"/>
      <c r="AG85" s="71"/>
      <c r="AH85" s="69"/>
      <c r="AI85" s="70"/>
      <c r="AJ85" s="70"/>
      <c r="AK85" s="71"/>
      <c r="AL85" s="69"/>
      <c r="AM85" s="70"/>
      <c r="AN85" s="70"/>
      <c r="AO85" s="71"/>
      <c r="AP85" s="69"/>
      <c r="AQ85" s="70"/>
      <c r="AR85" s="70"/>
      <c r="AS85" s="71"/>
      <c r="AT85" s="69"/>
      <c r="AU85" s="70"/>
      <c r="AV85" s="70"/>
      <c r="AW85" s="71"/>
      <c r="AX85" s="69"/>
      <c r="AY85" s="70"/>
      <c r="AZ85" s="70"/>
      <c r="BA85" s="71"/>
      <c r="BB85" s="69"/>
      <c r="BC85" s="70"/>
      <c r="BD85" s="70"/>
      <c r="BE85" s="71"/>
      <c r="BF85" s="69"/>
      <c r="BG85" s="70"/>
      <c r="BH85" s="70"/>
      <c r="BI85" s="71"/>
      <c r="BJ85" s="69"/>
      <c r="BK85" s="70"/>
      <c r="BL85" s="70"/>
      <c r="BM85" s="71"/>
      <c r="BN85" s="69"/>
      <c r="BO85" s="70"/>
      <c r="BP85" s="70"/>
      <c r="BQ85" s="71"/>
      <c r="BR85" s="69"/>
      <c r="BS85" s="70"/>
      <c r="BT85" s="70"/>
      <c r="BU85" s="71"/>
      <c r="BV85" s="69"/>
      <c r="BW85" s="70"/>
      <c r="BX85" s="70"/>
      <c r="BY85" s="71"/>
      <c r="BZ85" s="69"/>
      <c r="CA85" s="70"/>
      <c r="CB85" s="70"/>
      <c r="CC85" s="71"/>
      <c r="CD85" s="69"/>
      <c r="CE85" s="70"/>
      <c r="CF85" s="70"/>
      <c r="CG85" s="71"/>
      <c r="CH85" s="69"/>
      <c r="CI85" s="70"/>
      <c r="CJ85" s="70"/>
      <c r="CK85" s="71"/>
      <c r="CL85" s="69"/>
      <c r="CM85" s="70"/>
      <c r="CN85" s="70"/>
      <c r="CO85" s="71"/>
      <c r="CP85" s="69"/>
      <c r="CQ85" s="70"/>
      <c r="CR85" s="70"/>
      <c r="CS85" s="71"/>
      <c r="CT85" s="69"/>
      <c r="CU85" s="70"/>
      <c r="CV85" s="70"/>
      <c r="CW85" s="71"/>
      <c r="CX85" s="69"/>
      <c r="CY85" s="70"/>
      <c r="CZ85" s="70"/>
      <c r="DA85" s="71"/>
      <c r="DB85" s="69"/>
      <c r="DC85" s="70"/>
      <c r="DD85" s="70"/>
      <c r="DE85" s="71"/>
      <c r="DF85" s="26"/>
    </row>
    <row r="86" spans="1:110" hidden="1">
      <c r="A86" s="27"/>
      <c r="B86" s="28"/>
      <c r="C86" s="29"/>
      <c r="D86" s="29"/>
      <c r="E86" s="30"/>
      <c r="F86" s="31"/>
      <c r="G86" s="32"/>
      <c r="H86" s="32"/>
      <c r="I86" s="33"/>
      <c r="J86" s="31"/>
      <c r="K86" s="32"/>
      <c r="L86" s="32"/>
      <c r="M86" s="33"/>
      <c r="N86" s="31"/>
      <c r="O86" s="32"/>
      <c r="P86" s="32"/>
      <c r="Q86" s="33"/>
      <c r="R86" s="31"/>
      <c r="S86" s="32"/>
      <c r="T86" s="32"/>
      <c r="U86" s="33"/>
      <c r="V86" s="31"/>
      <c r="W86" s="32"/>
      <c r="X86" s="32"/>
      <c r="Y86" s="33"/>
      <c r="Z86" s="31"/>
      <c r="AA86" s="32"/>
      <c r="AB86" s="32"/>
      <c r="AC86" s="33"/>
      <c r="AD86" s="31"/>
      <c r="AE86" s="32"/>
      <c r="AF86" s="32"/>
      <c r="AG86" s="33"/>
      <c r="AH86" s="31"/>
      <c r="AI86" s="32"/>
      <c r="AJ86" s="32"/>
      <c r="AK86" s="33"/>
      <c r="AL86" s="31"/>
      <c r="AM86" s="32"/>
      <c r="AN86" s="32"/>
      <c r="AO86" s="33"/>
      <c r="AP86" s="31"/>
      <c r="AQ86" s="32"/>
      <c r="AR86" s="32"/>
      <c r="AS86" s="33"/>
      <c r="AT86" s="31"/>
      <c r="AU86" s="32"/>
      <c r="AV86" s="32"/>
      <c r="AW86" s="33"/>
      <c r="AX86" s="31"/>
      <c r="AY86" s="32"/>
      <c r="AZ86" s="32"/>
      <c r="BA86" s="33"/>
      <c r="BB86" s="31"/>
      <c r="BC86" s="32"/>
      <c r="BD86" s="32"/>
      <c r="BE86" s="33"/>
      <c r="BF86" s="31"/>
      <c r="BG86" s="32"/>
      <c r="BH86" s="32"/>
      <c r="BI86" s="33"/>
      <c r="BJ86" s="31"/>
      <c r="BK86" s="32"/>
      <c r="BL86" s="32"/>
      <c r="BM86" s="33"/>
      <c r="BN86" s="31"/>
      <c r="BO86" s="32"/>
      <c r="BP86" s="32"/>
      <c r="BQ86" s="33"/>
      <c r="BR86" s="31"/>
      <c r="BS86" s="32"/>
      <c r="BT86" s="32"/>
      <c r="BU86" s="33"/>
      <c r="BV86" s="31"/>
      <c r="BW86" s="32"/>
      <c r="BX86" s="32"/>
      <c r="BY86" s="33"/>
      <c r="BZ86" s="31"/>
      <c r="CA86" s="32"/>
      <c r="CB86" s="32"/>
      <c r="CC86" s="33"/>
      <c r="CD86" s="31"/>
      <c r="CE86" s="32"/>
      <c r="CF86" s="32"/>
      <c r="CG86" s="33"/>
      <c r="CH86" s="31"/>
      <c r="CI86" s="32"/>
      <c r="CJ86" s="32"/>
      <c r="CK86" s="33"/>
      <c r="CL86" s="31"/>
      <c r="CM86" s="32"/>
      <c r="CN86" s="32"/>
      <c r="CO86" s="33"/>
      <c r="CP86" s="31"/>
      <c r="CQ86" s="32"/>
      <c r="CR86" s="32"/>
      <c r="CS86" s="33"/>
      <c r="CT86" s="31"/>
      <c r="CU86" s="32"/>
      <c r="CV86" s="32"/>
      <c r="CW86" s="33"/>
      <c r="CX86" s="31"/>
      <c r="CY86" s="32"/>
      <c r="CZ86" s="32"/>
      <c r="DA86" s="33"/>
      <c r="DB86" s="31"/>
      <c r="DC86" s="32"/>
      <c r="DD86" s="32"/>
      <c r="DE86" s="33"/>
      <c r="DF86" s="34"/>
    </row>
    <row r="87" spans="1:110" hidden="1">
      <c r="A87" s="35"/>
      <c r="B87" s="76">
        <v>4.3200000000000002E-2</v>
      </c>
      <c r="C87" s="76"/>
      <c r="D87" s="76"/>
      <c r="E87" s="76"/>
      <c r="F87" s="76">
        <v>4.1599999999999998E-2</v>
      </c>
      <c r="G87" s="76"/>
      <c r="H87" s="76"/>
      <c r="I87" s="76"/>
      <c r="J87" s="76">
        <v>4.1599999999999998E-2</v>
      </c>
      <c r="K87" s="76"/>
      <c r="L87" s="76"/>
      <c r="M87" s="76"/>
      <c r="N87" s="76">
        <v>4.1599999999999998E-2</v>
      </c>
      <c r="O87" s="76"/>
      <c r="P87" s="76"/>
      <c r="Q87" s="76"/>
      <c r="R87" s="76">
        <v>4.1599999999999998E-2</v>
      </c>
      <c r="S87" s="76"/>
      <c r="T87" s="76"/>
      <c r="U87" s="76"/>
      <c r="V87" s="76">
        <v>4.1599999999999998E-2</v>
      </c>
      <c r="W87" s="76"/>
      <c r="X87" s="76"/>
      <c r="Y87" s="76"/>
      <c r="Z87" s="76">
        <v>4.1599999999999998E-2</v>
      </c>
      <c r="AA87" s="76"/>
      <c r="AB87" s="76"/>
      <c r="AC87" s="76"/>
      <c r="AD87" s="76">
        <v>4.1599999999999998E-2</v>
      </c>
      <c r="AE87" s="76"/>
      <c r="AF87" s="76"/>
      <c r="AG87" s="76"/>
      <c r="AH87" s="76">
        <v>4.1599999999999998E-2</v>
      </c>
      <c r="AI87" s="76"/>
      <c r="AJ87" s="76"/>
      <c r="AK87" s="76"/>
      <c r="AL87" s="76">
        <v>4.1599999999999998E-2</v>
      </c>
      <c r="AM87" s="76"/>
      <c r="AN87" s="76"/>
      <c r="AO87" s="76"/>
      <c r="AP87" s="76">
        <v>4.1599999999999998E-2</v>
      </c>
      <c r="AQ87" s="76"/>
      <c r="AR87" s="76"/>
      <c r="AS87" s="76"/>
      <c r="AT87" s="76">
        <v>4.1599999999999998E-2</v>
      </c>
      <c r="AU87" s="76"/>
      <c r="AV87" s="76"/>
      <c r="AW87" s="76"/>
      <c r="AX87" s="76">
        <v>4.1599999999999998E-2</v>
      </c>
      <c r="AY87" s="76"/>
      <c r="AZ87" s="76"/>
      <c r="BA87" s="76"/>
      <c r="BB87" s="76">
        <v>4.1599999999999998E-2</v>
      </c>
      <c r="BC87" s="76"/>
      <c r="BD87" s="76"/>
      <c r="BE87" s="76"/>
      <c r="BF87" s="76">
        <v>4.1599999999999998E-2</v>
      </c>
      <c r="BG87" s="76"/>
      <c r="BH87" s="76"/>
      <c r="BI87" s="76"/>
      <c r="BJ87" s="76">
        <v>4.1599999999999998E-2</v>
      </c>
      <c r="BK87" s="76"/>
      <c r="BL87" s="76"/>
      <c r="BM87" s="76"/>
      <c r="BN87" s="76">
        <v>4.1599999999999998E-2</v>
      </c>
      <c r="BO87" s="76"/>
      <c r="BP87" s="76"/>
      <c r="BQ87" s="76"/>
      <c r="BR87" s="76">
        <v>4.1599999999999998E-2</v>
      </c>
      <c r="BS87" s="76"/>
      <c r="BT87" s="76"/>
      <c r="BU87" s="76"/>
      <c r="BV87" s="76">
        <v>4.1599999999999998E-2</v>
      </c>
      <c r="BW87" s="76"/>
      <c r="BX87" s="76"/>
      <c r="BY87" s="76"/>
      <c r="BZ87" s="76">
        <v>4.1599999999999998E-2</v>
      </c>
      <c r="CA87" s="76"/>
      <c r="CB87" s="76"/>
      <c r="CC87" s="76"/>
      <c r="CD87" s="76">
        <v>4.1599999999999998E-2</v>
      </c>
      <c r="CE87" s="76"/>
      <c r="CF87" s="76"/>
      <c r="CG87" s="76"/>
      <c r="CH87" s="76">
        <v>4.1599999999999998E-2</v>
      </c>
      <c r="CI87" s="76"/>
      <c r="CJ87" s="76"/>
      <c r="CK87" s="76"/>
      <c r="CL87" s="76">
        <v>4.1599999999999998E-2</v>
      </c>
      <c r="CM87" s="76"/>
      <c r="CN87" s="76"/>
      <c r="CO87" s="76"/>
      <c r="CP87" s="76">
        <v>4.1599999999999998E-2</v>
      </c>
      <c r="CQ87" s="76"/>
      <c r="CR87" s="76"/>
      <c r="CS87" s="76"/>
      <c r="CT87" s="53"/>
      <c r="CU87" s="54"/>
      <c r="CV87" s="54"/>
      <c r="CW87" s="55"/>
      <c r="CX87" s="53"/>
      <c r="CY87" s="54"/>
      <c r="CZ87" s="54"/>
      <c r="DA87" s="55"/>
      <c r="DB87" s="53"/>
      <c r="DC87" s="54"/>
      <c r="DD87" s="54"/>
      <c r="DE87" s="55"/>
      <c r="DF87" s="36"/>
    </row>
    <row r="88" spans="1:110" hidden="1">
      <c r="A88" s="35"/>
      <c r="B88" s="65">
        <f>ROUND(SUM(B87*$DF85),4)</f>
        <v>0</v>
      </c>
      <c r="C88" s="65"/>
      <c r="D88" s="65"/>
      <c r="E88" s="65"/>
      <c r="F88" s="65">
        <f>ROUND(SUM(F87*$DF85),4)</f>
        <v>0</v>
      </c>
      <c r="G88" s="65"/>
      <c r="H88" s="65"/>
      <c r="I88" s="65"/>
      <c r="J88" s="65">
        <f>ROUND(SUM(J87*$DF85),4)</f>
        <v>0</v>
      </c>
      <c r="K88" s="65"/>
      <c r="L88" s="65"/>
      <c r="M88" s="65"/>
      <c r="N88" s="65">
        <f>ROUND(SUM(N87*$DF85),4)</f>
        <v>0</v>
      </c>
      <c r="O88" s="65"/>
      <c r="P88" s="65"/>
      <c r="Q88" s="65"/>
      <c r="R88" s="65">
        <f>ROUND(SUM(R87*$DF85),4)</f>
        <v>0</v>
      </c>
      <c r="S88" s="65"/>
      <c r="T88" s="65"/>
      <c r="U88" s="65"/>
      <c r="V88" s="65">
        <f>ROUND(SUM(V87*$DF85),4)</f>
        <v>0</v>
      </c>
      <c r="W88" s="65"/>
      <c r="X88" s="65"/>
      <c r="Y88" s="65"/>
      <c r="Z88" s="65">
        <f>ROUND(SUM(Z87*$DF85),4)</f>
        <v>0</v>
      </c>
      <c r="AA88" s="65"/>
      <c r="AB88" s="65"/>
      <c r="AC88" s="65"/>
      <c r="AD88" s="65">
        <f>ROUND(SUM(AD87*$DF85),4)</f>
        <v>0</v>
      </c>
      <c r="AE88" s="65"/>
      <c r="AF88" s="65"/>
      <c r="AG88" s="65"/>
      <c r="AH88" s="65">
        <f t="shared" ref="AH88" si="304">ROUND(SUM(AH87*$DF85),4)</f>
        <v>0</v>
      </c>
      <c r="AI88" s="65"/>
      <c r="AJ88" s="65"/>
      <c r="AK88" s="65"/>
      <c r="AL88" s="65">
        <f t="shared" ref="AL88" si="305">ROUND(SUM(AL87*$DF85),4)</f>
        <v>0</v>
      </c>
      <c r="AM88" s="65"/>
      <c r="AN88" s="65"/>
      <c r="AO88" s="65"/>
      <c r="AP88" s="65">
        <f t="shared" ref="AP88" si="306">ROUND(SUM(AP87*$DF85),4)</f>
        <v>0</v>
      </c>
      <c r="AQ88" s="65"/>
      <c r="AR88" s="65"/>
      <c r="AS88" s="65"/>
      <c r="AT88" s="65">
        <f t="shared" ref="AT88" si="307">ROUND(SUM(AT87*$DF85),4)</f>
        <v>0</v>
      </c>
      <c r="AU88" s="65"/>
      <c r="AV88" s="65"/>
      <c r="AW88" s="65"/>
      <c r="AX88" s="65">
        <f t="shared" ref="AX88" si="308">ROUND(SUM(AX87*$DF85),4)</f>
        <v>0</v>
      </c>
      <c r="AY88" s="65"/>
      <c r="AZ88" s="65"/>
      <c r="BA88" s="65"/>
      <c r="BB88" s="65">
        <f t="shared" ref="BB88" si="309">ROUND(SUM(BB87*$DF85),4)</f>
        <v>0</v>
      </c>
      <c r="BC88" s="65"/>
      <c r="BD88" s="65"/>
      <c r="BE88" s="65"/>
      <c r="BF88" s="65">
        <f t="shared" ref="BF88" si="310">ROUND(SUM(BF87*$DF85),4)</f>
        <v>0</v>
      </c>
      <c r="BG88" s="65"/>
      <c r="BH88" s="65"/>
      <c r="BI88" s="65"/>
      <c r="BJ88" s="65">
        <f t="shared" ref="BJ88" si="311">ROUND(SUM(BJ87*$DF85),4)</f>
        <v>0</v>
      </c>
      <c r="BK88" s="65"/>
      <c r="BL88" s="65"/>
      <c r="BM88" s="65"/>
      <c r="BN88" s="65">
        <f t="shared" ref="BN88" si="312">ROUND(SUM(BN87*$DF85),4)</f>
        <v>0</v>
      </c>
      <c r="BO88" s="65"/>
      <c r="BP88" s="65"/>
      <c r="BQ88" s="65"/>
      <c r="BR88" s="65">
        <f t="shared" ref="BR88" si="313">ROUND(SUM(BR87*$DF85),4)</f>
        <v>0</v>
      </c>
      <c r="BS88" s="65"/>
      <c r="BT88" s="65"/>
      <c r="BU88" s="65"/>
      <c r="BV88" s="65">
        <f t="shared" ref="BV88" si="314">ROUND(SUM(BV87*$DF85),4)</f>
        <v>0</v>
      </c>
      <c r="BW88" s="65"/>
      <c r="BX88" s="65"/>
      <c r="BY88" s="65"/>
      <c r="BZ88" s="65">
        <f t="shared" ref="BZ88" si="315">ROUND(SUM(BZ87*$DF85),4)</f>
        <v>0</v>
      </c>
      <c r="CA88" s="65"/>
      <c r="CB88" s="65"/>
      <c r="CC88" s="65"/>
      <c r="CD88" s="65">
        <f t="shared" ref="CD88" si="316">ROUND(SUM(CD87*$DF85),4)</f>
        <v>0</v>
      </c>
      <c r="CE88" s="65"/>
      <c r="CF88" s="65"/>
      <c r="CG88" s="65"/>
      <c r="CH88" s="65">
        <f t="shared" ref="CH88" si="317">ROUND(SUM(CH87*$DF85),4)</f>
        <v>0</v>
      </c>
      <c r="CI88" s="65"/>
      <c r="CJ88" s="65"/>
      <c r="CK88" s="65"/>
      <c r="CL88" s="65">
        <f t="shared" ref="CL88" si="318">ROUND(SUM(CL87*$DF85),4)</f>
        <v>0</v>
      </c>
      <c r="CM88" s="65"/>
      <c r="CN88" s="65"/>
      <c r="CO88" s="65"/>
      <c r="CP88" s="65">
        <f t="shared" ref="CP88" si="319">ROUND(SUM(CP87*$DF85),4)</f>
        <v>0</v>
      </c>
      <c r="CQ88" s="65"/>
      <c r="CR88" s="65"/>
      <c r="CS88" s="65"/>
      <c r="CT88" s="62"/>
      <c r="CU88" s="63"/>
      <c r="CV88" s="63"/>
      <c r="CW88" s="64"/>
      <c r="CX88" s="62"/>
      <c r="CY88" s="63"/>
      <c r="CZ88" s="63"/>
      <c r="DA88" s="64"/>
      <c r="DB88" s="62"/>
      <c r="DC88" s="63"/>
      <c r="DD88" s="63"/>
      <c r="DE88" s="64"/>
      <c r="DF88" s="36"/>
    </row>
    <row r="89" spans="1:110" hidden="1">
      <c r="A89" s="25" t="s">
        <v>39</v>
      </c>
      <c r="B89" s="73"/>
      <c r="C89" s="74"/>
      <c r="D89" s="74"/>
      <c r="E89" s="75"/>
      <c r="F89" s="72"/>
      <c r="G89" s="72"/>
      <c r="H89" s="72"/>
      <c r="I89" s="72"/>
      <c r="J89" s="69"/>
      <c r="K89" s="70"/>
      <c r="L89" s="70"/>
      <c r="M89" s="71"/>
      <c r="N89" s="69"/>
      <c r="O89" s="70"/>
      <c r="P89" s="70"/>
      <c r="Q89" s="71"/>
      <c r="R89" s="72"/>
      <c r="S89" s="72"/>
      <c r="T89" s="72"/>
      <c r="U89" s="72"/>
      <c r="V89" s="69"/>
      <c r="W89" s="70"/>
      <c r="X89" s="70"/>
      <c r="Y89" s="71"/>
      <c r="Z89" s="69"/>
      <c r="AA89" s="70"/>
      <c r="AB89" s="70"/>
      <c r="AC89" s="71"/>
      <c r="AD89" s="69"/>
      <c r="AE89" s="70"/>
      <c r="AF89" s="70"/>
      <c r="AG89" s="71"/>
      <c r="AH89" s="69"/>
      <c r="AI89" s="70"/>
      <c r="AJ89" s="70"/>
      <c r="AK89" s="71"/>
      <c r="AL89" s="69"/>
      <c r="AM89" s="70"/>
      <c r="AN89" s="70"/>
      <c r="AO89" s="71"/>
      <c r="AP89" s="69"/>
      <c r="AQ89" s="70"/>
      <c r="AR89" s="70"/>
      <c r="AS89" s="71"/>
      <c r="AT89" s="69"/>
      <c r="AU89" s="70"/>
      <c r="AV89" s="70"/>
      <c r="AW89" s="71"/>
      <c r="AX89" s="69"/>
      <c r="AY89" s="70"/>
      <c r="AZ89" s="70"/>
      <c r="BA89" s="71"/>
      <c r="BB89" s="69"/>
      <c r="BC89" s="70"/>
      <c r="BD89" s="70"/>
      <c r="BE89" s="71"/>
      <c r="BF89" s="69"/>
      <c r="BG89" s="70"/>
      <c r="BH89" s="70"/>
      <c r="BI89" s="71"/>
      <c r="BJ89" s="69"/>
      <c r="BK89" s="70"/>
      <c r="BL89" s="70"/>
      <c r="BM89" s="71"/>
      <c r="BN89" s="69"/>
      <c r="BO89" s="70"/>
      <c r="BP89" s="70"/>
      <c r="BQ89" s="71"/>
      <c r="BR89" s="69"/>
      <c r="BS89" s="70"/>
      <c r="BT89" s="70"/>
      <c r="BU89" s="71"/>
      <c r="BV89" s="69"/>
      <c r="BW89" s="70"/>
      <c r="BX89" s="70"/>
      <c r="BY89" s="71"/>
      <c r="BZ89" s="69"/>
      <c r="CA89" s="70"/>
      <c r="CB89" s="70"/>
      <c r="CC89" s="71"/>
      <c r="CD89" s="69"/>
      <c r="CE89" s="70"/>
      <c r="CF89" s="70"/>
      <c r="CG89" s="71"/>
      <c r="CH89" s="69"/>
      <c r="CI89" s="70"/>
      <c r="CJ89" s="70"/>
      <c r="CK89" s="71"/>
      <c r="CL89" s="69"/>
      <c r="CM89" s="70"/>
      <c r="CN89" s="70"/>
      <c r="CO89" s="71"/>
      <c r="CP89" s="69"/>
      <c r="CQ89" s="70"/>
      <c r="CR89" s="70"/>
      <c r="CS89" s="71"/>
      <c r="CT89" s="69"/>
      <c r="CU89" s="70"/>
      <c r="CV89" s="70"/>
      <c r="CW89" s="71"/>
      <c r="CX89" s="69"/>
      <c r="CY89" s="70"/>
      <c r="CZ89" s="70"/>
      <c r="DA89" s="71"/>
      <c r="DB89" s="69"/>
      <c r="DC89" s="70"/>
      <c r="DD89" s="70"/>
      <c r="DE89" s="71"/>
      <c r="DF89" s="26"/>
    </row>
    <row r="90" spans="1:110" hidden="1">
      <c r="A90" s="27"/>
      <c r="B90" s="28"/>
      <c r="C90" s="29"/>
      <c r="D90" s="29"/>
      <c r="E90" s="30"/>
      <c r="F90" s="31"/>
      <c r="G90" s="32"/>
      <c r="H90" s="32"/>
      <c r="I90" s="33"/>
      <c r="J90" s="31"/>
      <c r="K90" s="32"/>
      <c r="L90" s="32"/>
      <c r="M90" s="33"/>
      <c r="N90" s="31"/>
      <c r="O90" s="32"/>
      <c r="P90" s="32"/>
      <c r="Q90" s="33"/>
      <c r="R90" s="31"/>
      <c r="S90" s="32"/>
      <c r="T90" s="32"/>
      <c r="U90" s="33"/>
      <c r="V90" s="31"/>
      <c r="W90" s="32"/>
      <c r="X90" s="32"/>
      <c r="Y90" s="33"/>
      <c r="Z90" s="31"/>
      <c r="AA90" s="32"/>
      <c r="AB90" s="32"/>
      <c r="AC90" s="33"/>
      <c r="AD90" s="31"/>
      <c r="AE90" s="32"/>
      <c r="AF90" s="32"/>
      <c r="AG90" s="33"/>
      <c r="AH90" s="31"/>
      <c r="AI90" s="32"/>
      <c r="AJ90" s="32"/>
      <c r="AK90" s="33"/>
      <c r="AL90" s="31"/>
      <c r="AM90" s="32"/>
      <c r="AN90" s="32"/>
      <c r="AO90" s="33"/>
      <c r="AP90" s="31"/>
      <c r="AQ90" s="32"/>
      <c r="AR90" s="32"/>
      <c r="AS90" s="33"/>
      <c r="AT90" s="31"/>
      <c r="AU90" s="32"/>
      <c r="AV90" s="32"/>
      <c r="AW90" s="33"/>
      <c r="AX90" s="31"/>
      <c r="AY90" s="32"/>
      <c r="AZ90" s="32"/>
      <c r="BA90" s="33"/>
      <c r="BB90" s="31"/>
      <c r="BC90" s="32"/>
      <c r="BD90" s="32"/>
      <c r="BE90" s="33"/>
      <c r="BF90" s="31"/>
      <c r="BG90" s="32"/>
      <c r="BH90" s="32"/>
      <c r="BI90" s="33"/>
      <c r="BJ90" s="31"/>
      <c r="BK90" s="32"/>
      <c r="BL90" s="32"/>
      <c r="BM90" s="33"/>
      <c r="BN90" s="31"/>
      <c r="BO90" s="32"/>
      <c r="BP90" s="32"/>
      <c r="BQ90" s="33"/>
      <c r="BR90" s="31"/>
      <c r="BS90" s="32"/>
      <c r="BT90" s="32"/>
      <c r="BU90" s="33"/>
      <c r="BV90" s="31"/>
      <c r="BW90" s="32"/>
      <c r="BX90" s="32"/>
      <c r="BY90" s="33"/>
      <c r="BZ90" s="31"/>
      <c r="CA90" s="32"/>
      <c r="CB90" s="32"/>
      <c r="CC90" s="33"/>
      <c r="CD90" s="31"/>
      <c r="CE90" s="32"/>
      <c r="CF90" s="32"/>
      <c r="CG90" s="33"/>
      <c r="CH90" s="31"/>
      <c r="CI90" s="32"/>
      <c r="CJ90" s="32"/>
      <c r="CK90" s="33"/>
      <c r="CL90" s="31"/>
      <c r="CM90" s="32"/>
      <c r="CN90" s="32"/>
      <c r="CO90" s="33"/>
      <c r="CP90" s="31"/>
      <c r="CQ90" s="32"/>
      <c r="CR90" s="32"/>
      <c r="CS90" s="33"/>
      <c r="CT90" s="31"/>
      <c r="CU90" s="32"/>
      <c r="CV90" s="32"/>
      <c r="CW90" s="33"/>
      <c r="CX90" s="31"/>
      <c r="CY90" s="32"/>
      <c r="CZ90" s="32"/>
      <c r="DA90" s="33"/>
      <c r="DB90" s="31"/>
      <c r="DC90" s="32"/>
      <c r="DD90" s="32"/>
      <c r="DE90" s="33"/>
      <c r="DF90" s="34"/>
    </row>
    <row r="91" spans="1:110" hidden="1">
      <c r="A91" s="35"/>
      <c r="B91" s="76">
        <v>4.3200000000000002E-2</v>
      </c>
      <c r="C91" s="76"/>
      <c r="D91" s="76"/>
      <c r="E91" s="76"/>
      <c r="F91" s="76">
        <v>4.1599999999999998E-2</v>
      </c>
      <c r="G91" s="76"/>
      <c r="H91" s="76"/>
      <c r="I91" s="76"/>
      <c r="J91" s="76">
        <v>4.1599999999999998E-2</v>
      </c>
      <c r="K91" s="76"/>
      <c r="L91" s="76"/>
      <c r="M91" s="76"/>
      <c r="N91" s="76">
        <v>4.1599999999999998E-2</v>
      </c>
      <c r="O91" s="76"/>
      <c r="P91" s="76"/>
      <c r="Q91" s="76"/>
      <c r="R91" s="76">
        <v>4.1599999999999998E-2</v>
      </c>
      <c r="S91" s="76"/>
      <c r="T91" s="76"/>
      <c r="U91" s="76"/>
      <c r="V91" s="76">
        <v>4.1599999999999998E-2</v>
      </c>
      <c r="W91" s="76"/>
      <c r="X91" s="76"/>
      <c r="Y91" s="76"/>
      <c r="Z91" s="76">
        <v>4.1599999999999998E-2</v>
      </c>
      <c r="AA91" s="76"/>
      <c r="AB91" s="76"/>
      <c r="AC91" s="76"/>
      <c r="AD91" s="76">
        <v>4.1599999999999998E-2</v>
      </c>
      <c r="AE91" s="76"/>
      <c r="AF91" s="76"/>
      <c r="AG91" s="76"/>
      <c r="AH91" s="76">
        <v>4.1599999999999998E-2</v>
      </c>
      <c r="AI91" s="76"/>
      <c r="AJ91" s="76"/>
      <c r="AK91" s="76"/>
      <c r="AL91" s="76">
        <v>4.1599999999999998E-2</v>
      </c>
      <c r="AM91" s="76"/>
      <c r="AN91" s="76"/>
      <c r="AO91" s="76"/>
      <c r="AP91" s="76">
        <v>4.1599999999999998E-2</v>
      </c>
      <c r="AQ91" s="76"/>
      <c r="AR91" s="76"/>
      <c r="AS91" s="76"/>
      <c r="AT91" s="76">
        <v>4.1599999999999998E-2</v>
      </c>
      <c r="AU91" s="76"/>
      <c r="AV91" s="76"/>
      <c r="AW91" s="76"/>
      <c r="AX91" s="76">
        <v>4.1599999999999998E-2</v>
      </c>
      <c r="AY91" s="76"/>
      <c r="AZ91" s="76"/>
      <c r="BA91" s="76"/>
      <c r="BB91" s="76">
        <v>4.1599999999999998E-2</v>
      </c>
      <c r="BC91" s="76"/>
      <c r="BD91" s="76"/>
      <c r="BE91" s="76"/>
      <c r="BF91" s="76">
        <v>4.1599999999999998E-2</v>
      </c>
      <c r="BG91" s="76"/>
      <c r="BH91" s="76"/>
      <c r="BI91" s="76"/>
      <c r="BJ91" s="76">
        <v>4.1599999999999998E-2</v>
      </c>
      <c r="BK91" s="76"/>
      <c r="BL91" s="76"/>
      <c r="BM91" s="76"/>
      <c r="BN91" s="76">
        <v>4.1599999999999998E-2</v>
      </c>
      <c r="BO91" s="76"/>
      <c r="BP91" s="76"/>
      <c r="BQ91" s="76"/>
      <c r="BR91" s="76">
        <v>4.1599999999999998E-2</v>
      </c>
      <c r="BS91" s="76"/>
      <c r="BT91" s="76"/>
      <c r="BU91" s="76"/>
      <c r="BV91" s="76">
        <v>4.1599999999999998E-2</v>
      </c>
      <c r="BW91" s="76"/>
      <c r="BX91" s="76"/>
      <c r="BY91" s="76"/>
      <c r="BZ91" s="76">
        <v>4.1599999999999998E-2</v>
      </c>
      <c r="CA91" s="76"/>
      <c r="CB91" s="76"/>
      <c r="CC91" s="76"/>
      <c r="CD91" s="76">
        <v>4.1599999999999998E-2</v>
      </c>
      <c r="CE91" s="76"/>
      <c r="CF91" s="76"/>
      <c r="CG91" s="76"/>
      <c r="CH91" s="76">
        <v>4.1599999999999998E-2</v>
      </c>
      <c r="CI91" s="76"/>
      <c r="CJ91" s="76"/>
      <c r="CK91" s="76"/>
      <c r="CL91" s="76">
        <v>4.1599999999999998E-2</v>
      </c>
      <c r="CM91" s="76"/>
      <c r="CN91" s="76"/>
      <c r="CO91" s="76"/>
      <c r="CP91" s="76">
        <v>4.1599999999999998E-2</v>
      </c>
      <c r="CQ91" s="76"/>
      <c r="CR91" s="76"/>
      <c r="CS91" s="76"/>
      <c r="CT91" s="53"/>
      <c r="CU91" s="54"/>
      <c r="CV91" s="54"/>
      <c r="CW91" s="55"/>
      <c r="CX91" s="53"/>
      <c r="CY91" s="54"/>
      <c r="CZ91" s="54"/>
      <c r="DA91" s="55"/>
      <c r="DB91" s="53"/>
      <c r="DC91" s="54"/>
      <c r="DD91" s="54"/>
      <c r="DE91" s="55"/>
      <c r="DF91" s="36"/>
    </row>
    <row r="92" spans="1:110" hidden="1">
      <c r="A92" s="35"/>
      <c r="B92" s="65">
        <f>ROUND(SUM(B91*$DF89),4)</f>
        <v>0</v>
      </c>
      <c r="C92" s="65"/>
      <c r="D92" s="65"/>
      <c r="E92" s="65"/>
      <c r="F92" s="65">
        <f>ROUND(SUM(F91*$DF89),4)</f>
        <v>0</v>
      </c>
      <c r="G92" s="65"/>
      <c r="H92" s="65"/>
      <c r="I92" s="65"/>
      <c r="J92" s="65">
        <f>ROUND(SUM(J91*$DF89),4)</f>
        <v>0</v>
      </c>
      <c r="K92" s="65"/>
      <c r="L92" s="65"/>
      <c r="M92" s="65"/>
      <c r="N92" s="65">
        <f>ROUND(SUM(N91*$DF89),4)</f>
        <v>0</v>
      </c>
      <c r="O92" s="65"/>
      <c r="P92" s="65"/>
      <c r="Q92" s="65"/>
      <c r="R92" s="65">
        <f>ROUND(SUM(R91*$DF89),4)</f>
        <v>0</v>
      </c>
      <c r="S92" s="65"/>
      <c r="T92" s="65"/>
      <c r="U92" s="65"/>
      <c r="V92" s="65">
        <f>ROUND(SUM(V91*$DF89),4)</f>
        <v>0</v>
      </c>
      <c r="W92" s="65"/>
      <c r="X92" s="65"/>
      <c r="Y92" s="65"/>
      <c r="Z92" s="65">
        <f>ROUND(SUM(Z91*$DF89),4)</f>
        <v>0</v>
      </c>
      <c r="AA92" s="65"/>
      <c r="AB92" s="65"/>
      <c r="AC92" s="65"/>
      <c r="AD92" s="65">
        <f>ROUND(SUM(AD91*$DF89),4)</f>
        <v>0</v>
      </c>
      <c r="AE92" s="65"/>
      <c r="AF92" s="65"/>
      <c r="AG92" s="65"/>
      <c r="AH92" s="65">
        <f t="shared" ref="AH92" si="320">ROUND(SUM(AH91*$DF89),4)</f>
        <v>0</v>
      </c>
      <c r="AI92" s="65"/>
      <c r="AJ92" s="65"/>
      <c r="AK92" s="65"/>
      <c r="AL92" s="65">
        <f t="shared" ref="AL92" si="321">ROUND(SUM(AL91*$DF89),4)</f>
        <v>0</v>
      </c>
      <c r="AM92" s="65"/>
      <c r="AN92" s="65"/>
      <c r="AO92" s="65"/>
      <c r="AP92" s="65">
        <f t="shared" ref="AP92" si="322">ROUND(SUM(AP91*$DF89),4)</f>
        <v>0</v>
      </c>
      <c r="AQ92" s="65"/>
      <c r="AR92" s="65"/>
      <c r="AS92" s="65"/>
      <c r="AT92" s="65">
        <f t="shared" ref="AT92" si="323">ROUND(SUM(AT91*$DF89),4)</f>
        <v>0</v>
      </c>
      <c r="AU92" s="65"/>
      <c r="AV92" s="65"/>
      <c r="AW92" s="65"/>
      <c r="AX92" s="65">
        <f t="shared" ref="AX92" si="324">ROUND(SUM(AX91*$DF89),4)</f>
        <v>0</v>
      </c>
      <c r="AY92" s="65"/>
      <c r="AZ92" s="65"/>
      <c r="BA92" s="65"/>
      <c r="BB92" s="65">
        <f t="shared" ref="BB92" si="325">ROUND(SUM(BB91*$DF89),4)</f>
        <v>0</v>
      </c>
      <c r="BC92" s="65"/>
      <c r="BD92" s="65"/>
      <c r="BE92" s="65"/>
      <c r="BF92" s="65">
        <f t="shared" ref="BF92" si="326">ROUND(SUM(BF91*$DF89),4)</f>
        <v>0</v>
      </c>
      <c r="BG92" s="65"/>
      <c r="BH92" s="65"/>
      <c r="BI92" s="65"/>
      <c r="BJ92" s="65">
        <f t="shared" ref="BJ92" si="327">ROUND(SUM(BJ91*$DF89),4)</f>
        <v>0</v>
      </c>
      <c r="BK92" s="65"/>
      <c r="BL92" s="65"/>
      <c r="BM92" s="65"/>
      <c r="BN92" s="65">
        <f t="shared" ref="BN92" si="328">ROUND(SUM(BN91*$DF89),4)</f>
        <v>0</v>
      </c>
      <c r="BO92" s="65"/>
      <c r="BP92" s="65"/>
      <c r="BQ92" s="65"/>
      <c r="BR92" s="65">
        <f t="shared" ref="BR92" si="329">ROUND(SUM(BR91*$DF89),4)</f>
        <v>0</v>
      </c>
      <c r="BS92" s="65"/>
      <c r="BT92" s="65"/>
      <c r="BU92" s="65"/>
      <c r="BV92" s="65">
        <f t="shared" ref="BV92" si="330">ROUND(SUM(BV91*$DF89),4)</f>
        <v>0</v>
      </c>
      <c r="BW92" s="65"/>
      <c r="BX92" s="65"/>
      <c r="BY92" s="65"/>
      <c r="BZ92" s="65">
        <f t="shared" ref="BZ92" si="331">ROUND(SUM(BZ91*$DF89),4)</f>
        <v>0</v>
      </c>
      <c r="CA92" s="65"/>
      <c r="CB92" s="65"/>
      <c r="CC92" s="65"/>
      <c r="CD92" s="65">
        <f t="shared" ref="CD92" si="332">ROUND(SUM(CD91*$DF89),4)</f>
        <v>0</v>
      </c>
      <c r="CE92" s="65"/>
      <c r="CF92" s="65"/>
      <c r="CG92" s="65"/>
      <c r="CH92" s="65">
        <f t="shared" ref="CH92" si="333">ROUND(SUM(CH91*$DF89),4)</f>
        <v>0</v>
      </c>
      <c r="CI92" s="65"/>
      <c r="CJ92" s="65"/>
      <c r="CK92" s="65"/>
      <c r="CL92" s="65">
        <f t="shared" ref="CL92" si="334">ROUND(SUM(CL91*$DF89),4)</f>
        <v>0</v>
      </c>
      <c r="CM92" s="65"/>
      <c r="CN92" s="65"/>
      <c r="CO92" s="65"/>
      <c r="CP92" s="65">
        <f t="shared" ref="CP92" si="335">ROUND(SUM(CP91*$DF89),4)</f>
        <v>0</v>
      </c>
      <c r="CQ92" s="65"/>
      <c r="CR92" s="65"/>
      <c r="CS92" s="65"/>
      <c r="CT92" s="62"/>
      <c r="CU92" s="63"/>
      <c r="CV92" s="63"/>
      <c r="CW92" s="64"/>
      <c r="CX92" s="62"/>
      <c r="CY92" s="63"/>
      <c r="CZ92" s="63"/>
      <c r="DA92" s="64"/>
      <c r="DB92" s="62"/>
      <c r="DC92" s="63"/>
      <c r="DD92" s="63"/>
      <c r="DE92" s="64"/>
      <c r="DF92" s="36"/>
    </row>
    <row r="93" spans="1:110">
      <c r="A93" s="25" t="s">
        <v>29</v>
      </c>
      <c r="B93" s="73"/>
      <c r="C93" s="74"/>
      <c r="D93" s="74"/>
      <c r="E93" s="75"/>
      <c r="F93" s="72"/>
      <c r="G93" s="72"/>
      <c r="H93" s="72"/>
      <c r="I93" s="72"/>
      <c r="J93" s="69"/>
      <c r="K93" s="70"/>
      <c r="L93" s="70"/>
      <c r="M93" s="71"/>
      <c r="N93" s="69"/>
      <c r="O93" s="70"/>
      <c r="P93" s="70"/>
      <c r="Q93" s="71"/>
      <c r="R93" s="72"/>
      <c r="S93" s="72"/>
      <c r="T93" s="72"/>
      <c r="U93" s="72"/>
      <c r="V93" s="69"/>
      <c r="W93" s="70"/>
      <c r="X93" s="70"/>
      <c r="Y93" s="71"/>
      <c r="Z93" s="69"/>
      <c r="AA93" s="70"/>
      <c r="AB93" s="70"/>
      <c r="AC93" s="71"/>
      <c r="AD93" s="69"/>
      <c r="AE93" s="70"/>
      <c r="AF93" s="70"/>
      <c r="AG93" s="71"/>
      <c r="AH93" s="69"/>
      <c r="AI93" s="70"/>
      <c r="AJ93" s="70"/>
      <c r="AK93" s="71"/>
      <c r="AL93" s="69"/>
      <c r="AM93" s="70"/>
      <c r="AN93" s="70"/>
      <c r="AO93" s="71"/>
      <c r="AP93" s="69"/>
      <c r="AQ93" s="70"/>
      <c r="AR93" s="70"/>
      <c r="AS93" s="71"/>
      <c r="AT93" s="69"/>
      <c r="AU93" s="70"/>
      <c r="AV93" s="70"/>
      <c r="AW93" s="71"/>
      <c r="AX93" s="69"/>
      <c r="AY93" s="70"/>
      <c r="AZ93" s="70"/>
      <c r="BA93" s="71"/>
      <c r="BB93" s="69"/>
      <c r="BC93" s="70"/>
      <c r="BD93" s="70"/>
      <c r="BE93" s="71"/>
      <c r="BF93" s="69"/>
      <c r="BG93" s="70"/>
      <c r="BH93" s="70"/>
      <c r="BI93" s="71"/>
      <c r="BJ93" s="69"/>
      <c r="BK93" s="70"/>
      <c r="BL93" s="70"/>
      <c r="BM93" s="71"/>
      <c r="BN93" s="69"/>
      <c r="BO93" s="70"/>
      <c r="BP93" s="70"/>
      <c r="BQ93" s="71"/>
      <c r="BR93" s="69"/>
      <c r="BS93" s="70"/>
      <c r="BT93" s="70"/>
      <c r="BU93" s="71"/>
      <c r="BV93" s="69"/>
      <c r="BW93" s="70"/>
      <c r="BX93" s="70"/>
      <c r="BY93" s="71"/>
      <c r="BZ93" s="69"/>
      <c r="CA93" s="70"/>
      <c r="CB93" s="70"/>
      <c r="CC93" s="71"/>
      <c r="CD93" s="69"/>
      <c r="CE93" s="70"/>
      <c r="CF93" s="70"/>
      <c r="CG93" s="71"/>
      <c r="CH93" s="69"/>
      <c r="CI93" s="70"/>
      <c r="CJ93" s="70"/>
      <c r="CK93" s="71"/>
      <c r="CL93" s="69"/>
      <c r="CM93" s="70"/>
      <c r="CN93" s="70"/>
      <c r="CO93" s="71"/>
      <c r="CP93" s="69"/>
      <c r="CQ93" s="70"/>
      <c r="CR93" s="70"/>
      <c r="CS93" s="71"/>
      <c r="CT93" s="69"/>
      <c r="CU93" s="70"/>
      <c r="CV93" s="70"/>
      <c r="CW93" s="71"/>
      <c r="CX93" s="69"/>
      <c r="CY93" s="70"/>
      <c r="CZ93" s="70"/>
      <c r="DA93" s="71"/>
      <c r="DB93" s="69"/>
      <c r="DC93" s="70"/>
      <c r="DD93" s="70"/>
      <c r="DE93" s="71"/>
      <c r="DF93" s="26">
        <v>218436.38</v>
      </c>
    </row>
    <row r="94" spans="1:110">
      <c r="A94" s="27"/>
      <c r="B94" s="28"/>
      <c r="C94" s="29"/>
      <c r="D94" s="29"/>
      <c r="E94" s="30"/>
      <c r="F94" s="31"/>
      <c r="G94" s="32"/>
      <c r="H94" s="32"/>
      <c r="I94" s="33"/>
      <c r="J94" s="31"/>
      <c r="K94" s="32"/>
      <c r="L94" s="32"/>
      <c r="M94" s="33"/>
      <c r="N94" s="31"/>
      <c r="O94" s="32"/>
      <c r="P94" s="32"/>
      <c r="Q94" s="33"/>
      <c r="R94" s="31"/>
      <c r="S94" s="32"/>
      <c r="T94" s="32"/>
      <c r="U94" s="33"/>
      <c r="V94" s="31"/>
      <c r="W94" s="32"/>
      <c r="X94" s="32"/>
      <c r="Y94" s="33"/>
      <c r="Z94" s="31"/>
      <c r="AA94" s="32"/>
      <c r="AB94" s="32"/>
      <c r="AC94" s="33"/>
      <c r="AD94" s="31"/>
      <c r="AE94" s="32"/>
      <c r="AF94" s="32"/>
      <c r="AG94" s="33"/>
      <c r="AH94" s="31"/>
      <c r="AI94" s="32"/>
      <c r="AJ94" s="32"/>
      <c r="AK94" s="33"/>
      <c r="AL94" s="31"/>
      <c r="AM94" s="32"/>
      <c r="AN94" s="32"/>
      <c r="AO94" s="33"/>
      <c r="AP94" s="31"/>
      <c r="AQ94" s="32"/>
      <c r="AR94" s="32"/>
      <c r="AS94" s="33"/>
      <c r="AT94" s="31"/>
      <c r="AU94" s="32"/>
      <c r="AV94" s="32"/>
      <c r="AW94" s="33"/>
      <c r="AX94" s="31"/>
      <c r="AY94" s="32"/>
      <c r="AZ94" s="32"/>
      <c r="BA94" s="33"/>
      <c r="BB94" s="31"/>
      <c r="BC94" s="32"/>
      <c r="BD94" s="32"/>
      <c r="BE94" s="33"/>
      <c r="BF94" s="31"/>
      <c r="BG94" s="32"/>
      <c r="BH94" s="32"/>
      <c r="BI94" s="33"/>
      <c r="BJ94" s="31"/>
      <c r="BK94" s="32"/>
      <c r="BL94" s="32"/>
      <c r="BM94" s="33"/>
      <c r="BN94" s="31"/>
      <c r="BO94" s="32"/>
      <c r="BP94" s="32"/>
      <c r="BQ94" s="33"/>
      <c r="BR94" s="31"/>
      <c r="BS94" s="32"/>
      <c r="BT94" s="32"/>
      <c r="BU94" s="33"/>
      <c r="BV94" s="31"/>
      <c r="BW94" s="32"/>
      <c r="BX94" s="32"/>
      <c r="BY94" s="33"/>
      <c r="BZ94" s="31"/>
      <c r="CA94" s="32"/>
      <c r="CB94" s="32"/>
      <c r="CC94" s="33"/>
      <c r="CD94" s="31"/>
      <c r="CE94" s="32"/>
      <c r="CF94" s="32"/>
      <c r="CG94" s="33"/>
      <c r="CH94" s="31"/>
      <c r="CI94" s="32"/>
      <c r="CJ94" s="32"/>
      <c r="CK94" s="33"/>
      <c r="CL94" s="31"/>
      <c r="CM94" s="32"/>
      <c r="CN94" s="32"/>
      <c r="CO94" s="33"/>
      <c r="CP94" s="31"/>
      <c r="CQ94" s="32"/>
      <c r="CR94" s="32"/>
      <c r="CS94" s="33"/>
      <c r="CT94" s="31"/>
      <c r="CU94" s="32"/>
      <c r="CV94" s="32"/>
      <c r="CW94" s="33"/>
      <c r="CX94" s="31"/>
      <c r="CY94" s="32"/>
      <c r="CZ94" s="32"/>
      <c r="DA94" s="33"/>
      <c r="DB94" s="31"/>
      <c r="DC94" s="32"/>
      <c r="DD94" s="32"/>
      <c r="DE94" s="33"/>
      <c r="DF94" s="34"/>
    </row>
    <row r="95" spans="1:110">
      <c r="A95" s="35"/>
      <c r="B95" s="76">
        <v>4.3200000000000002E-2</v>
      </c>
      <c r="C95" s="76"/>
      <c r="D95" s="76"/>
      <c r="E95" s="76"/>
      <c r="F95" s="76">
        <v>4.1599999999999998E-2</v>
      </c>
      <c r="G95" s="76"/>
      <c r="H95" s="76"/>
      <c r="I95" s="76"/>
      <c r="J95" s="76">
        <v>4.1599999999999998E-2</v>
      </c>
      <c r="K95" s="76"/>
      <c r="L95" s="76"/>
      <c r="M95" s="76"/>
      <c r="N95" s="76">
        <v>4.1599999999999998E-2</v>
      </c>
      <c r="O95" s="76"/>
      <c r="P95" s="76"/>
      <c r="Q95" s="76"/>
      <c r="R95" s="76">
        <v>4.1599999999999998E-2</v>
      </c>
      <c r="S95" s="76"/>
      <c r="T95" s="76"/>
      <c r="U95" s="76"/>
      <c r="V95" s="76">
        <v>4.1599999999999998E-2</v>
      </c>
      <c r="W95" s="76"/>
      <c r="X95" s="76"/>
      <c r="Y95" s="76"/>
      <c r="Z95" s="76">
        <v>4.1599999999999998E-2</v>
      </c>
      <c r="AA95" s="76"/>
      <c r="AB95" s="76"/>
      <c r="AC95" s="76"/>
      <c r="AD95" s="76">
        <v>4.1599999999999998E-2</v>
      </c>
      <c r="AE95" s="76"/>
      <c r="AF95" s="76"/>
      <c r="AG95" s="76"/>
      <c r="AH95" s="76">
        <v>4.1599999999999998E-2</v>
      </c>
      <c r="AI95" s="76"/>
      <c r="AJ95" s="76"/>
      <c r="AK95" s="76"/>
      <c r="AL95" s="76">
        <v>4.1599999999999998E-2</v>
      </c>
      <c r="AM95" s="76"/>
      <c r="AN95" s="76"/>
      <c r="AO95" s="76"/>
      <c r="AP95" s="76">
        <v>4.1599999999999998E-2</v>
      </c>
      <c r="AQ95" s="76"/>
      <c r="AR95" s="76"/>
      <c r="AS95" s="76"/>
      <c r="AT95" s="76">
        <v>4.1599999999999998E-2</v>
      </c>
      <c r="AU95" s="76"/>
      <c r="AV95" s="76"/>
      <c r="AW95" s="76"/>
      <c r="AX95" s="76">
        <v>4.1599999999999998E-2</v>
      </c>
      <c r="AY95" s="76"/>
      <c r="AZ95" s="76"/>
      <c r="BA95" s="76"/>
      <c r="BB95" s="76">
        <v>4.1599999999999998E-2</v>
      </c>
      <c r="BC95" s="76"/>
      <c r="BD95" s="76"/>
      <c r="BE95" s="76"/>
      <c r="BF95" s="76">
        <v>4.1599999999999998E-2</v>
      </c>
      <c r="BG95" s="76"/>
      <c r="BH95" s="76"/>
      <c r="BI95" s="76"/>
      <c r="BJ95" s="76">
        <v>4.1599999999999998E-2</v>
      </c>
      <c r="BK95" s="76"/>
      <c r="BL95" s="76"/>
      <c r="BM95" s="76"/>
      <c r="BN95" s="76">
        <v>4.1599999999999998E-2</v>
      </c>
      <c r="BO95" s="76"/>
      <c r="BP95" s="76"/>
      <c r="BQ95" s="76"/>
      <c r="BR95" s="76">
        <v>4.1599999999999998E-2</v>
      </c>
      <c r="BS95" s="76"/>
      <c r="BT95" s="76"/>
      <c r="BU95" s="76"/>
      <c r="BV95" s="76">
        <v>4.1599999999999998E-2</v>
      </c>
      <c r="BW95" s="76"/>
      <c r="BX95" s="76"/>
      <c r="BY95" s="76"/>
      <c r="BZ95" s="76">
        <v>4.1599999999999998E-2</v>
      </c>
      <c r="CA95" s="76"/>
      <c r="CB95" s="76"/>
      <c r="CC95" s="76"/>
      <c r="CD95" s="76">
        <v>4.1599999999999998E-2</v>
      </c>
      <c r="CE95" s="76"/>
      <c r="CF95" s="76"/>
      <c r="CG95" s="76"/>
      <c r="CH95" s="76">
        <v>4.1599999999999998E-2</v>
      </c>
      <c r="CI95" s="76"/>
      <c r="CJ95" s="76"/>
      <c r="CK95" s="76"/>
      <c r="CL95" s="76">
        <v>4.1599999999999998E-2</v>
      </c>
      <c r="CM95" s="76"/>
      <c r="CN95" s="76"/>
      <c r="CO95" s="76"/>
      <c r="CP95" s="76">
        <v>4.1599999999999998E-2</v>
      </c>
      <c r="CQ95" s="76"/>
      <c r="CR95" s="76"/>
      <c r="CS95" s="76"/>
      <c r="CT95" s="53"/>
      <c r="CU95" s="54"/>
      <c r="CV95" s="54"/>
      <c r="CW95" s="55"/>
      <c r="CX95" s="53"/>
      <c r="CY95" s="54"/>
      <c r="CZ95" s="54"/>
      <c r="DA95" s="55"/>
      <c r="DB95" s="53"/>
      <c r="DC95" s="54"/>
      <c r="DD95" s="54"/>
      <c r="DE95" s="55"/>
      <c r="DF95" s="36"/>
    </row>
    <row r="96" spans="1:110">
      <c r="A96" s="35"/>
      <c r="B96" s="65">
        <f>ROUND(SUM(B95*$DF93),4)</f>
        <v>9436.4516000000003</v>
      </c>
      <c r="C96" s="65"/>
      <c r="D96" s="65"/>
      <c r="E96" s="65"/>
      <c r="F96" s="65">
        <f>ROUND(SUM(F95*$DF93),4)</f>
        <v>9086.9534000000003</v>
      </c>
      <c r="G96" s="65"/>
      <c r="H96" s="65"/>
      <c r="I96" s="65"/>
      <c r="J96" s="65">
        <f>ROUND(SUM(J95*$DF93),4)</f>
        <v>9086.9534000000003</v>
      </c>
      <c r="K96" s="65"/>
      <c r="L96" s="65"/>
      <c r="M96" s="65"/>
      <c r="N96" s="65">
        <f>ROUND(SUM(N95*$DF93),4)</f>
        <v>9086.9534000000003</v>
      </c>
      <c r="O96" s="65"/>
      <c r="P96" s="65"/>
      <c r="Q96" s="65"/>
      <c r="R96" s="65">
        <f>ROUND(SUM(R95*$DF93),4)</f>
        <v>9086.9534000000003</v>
      </c>
      <c r="S96" s="65"/>
      <c r="T96" s="65"/>
      <c r="U96" s="65"/>
      <c r="V96" s="65">
        <f>ROUND(SUM(V95*$DF93),4)</f>
        <v>9086.9534000000003</v>
      </c>
      <c r="W96" s="65"/>
      <c r="X96" s="65"/>
      <c r="Y96" s="65"/>
      <c r="Z96" s="65">
        <f>ROUND(SUM(Z95*$DF93),4)</f>
        <v>9086.9534000000003</v>
      </c>
      <c r="AA96" s="65"/>
      <c r="AB96" s="65"/>
      <c r="AC96" s="65"/>
      <c r="AD96" s="65">
        <f>ROUND(SUM(AD95*$DF93),4)</f>
        <v>9086.9534000000003</v>
      </c>
      <c r="AE96" s="65"/>
      <c r="AF96" s="65"/>
      <c r="AG96" s="65"/>
      <c r="AH96" s="65">
        <f t="shared" ref="AH96" si="336">ROUND(SUM(AH95*$DF93),4)</f>
        <v>9086.9534000000003</v>
      </c>
      <c r="AI96" s="65"/>
      <c r="AJ96" s="65"/>
      <c r="AK96" s="65"/>
      <c r="AL96" s="65">
        <f t="shared" ref="AL96" si="337">ROUND(SUM(AL95*$DF93),4)</f>
        <v>9086.9534000000003</v>
      </c>
      <c r="AM96" s="65"/>
      <c r="AN96" s="65"/>
      <c r="AO96" s="65"/>
      <c r="AP96" s="65">
        <f t="shared" ref="AP96" si="338">ROUND(SUM(AP95*$DF93),4)</f>
        <v>9086.9534000000003</v>
      </c>
      <c r="AQ96" s="65"/>
      <c r="AR96" s="65"/>
      <c r="AS96" s="65"/>
      <c r="AT96" s="65">
        <f t="shared" ref="AT96" si="339">ROUND(SUM(AT95*$DF93),4)</f>
        <v>9086.9534000000003</v>
      </c>
      <c r="AU96" s="65"/>
      <c r="AV96" s="65"/>
      <c r="AW96" s="65"/>
      <c r="AX96" s="65">
        <f t="shared" ref="AX96" si="340">ROUND(SUM(AX95*$DF93),4)</f>
        <v>9086.9534000000003</v>
      </c>
      <c r="AY96" s="65"/>
      <c r="AZ96" s="65"/>
      <c r="BA96" s="65"/>
      <c r="BB96" s="65">
        <f t="shared" ref="BB96" si="341">ROUND(SUM(BB95*$DF93),4)</f>
        <v>9086.9534000000003</v>
      </c>
      <c r="BC96" s="65"/>
      <c r="BD96" s="65"/>
      <c r="BE96" s="65"/>
      <c r="BF96" s="65">
        <f t="shared" ref="BF96" si="342">ROUND(SUM(BF95*$DF93),4)</f>
        <v>9086.9534000000003</v>
      </c>
      <c r="BG96" s="65"/>
      <c r="BH96" s="65"/>
      <c r="BI96" s="65"/>
      <c r="BJ96" s="65">
        <f t="shared" ref="BJ96" si="343">ROUND(SUM(BJ95*$DF93),4)</f>
        <v>9086.9534000000003</v>
      </c>
      <c r="BK96" s="65"/>
      <c r="BL96" s="65"/>
      <c r="BM96" s="65"/>
      <c r="BN96" s="65">
        <f t="shared" ref="BN96" si="344">ROUND(SUM(BN95*$DF93),4)</f>
        <v>9086.9534000000003</v>
      </c>
      <c r="BO96" s="65"/>
      <c r="BP96" s="65"/>
      <c r="BQ96" s="65"/>
      <c r="BR96" s="65">
        <f t="shared" ref="BR96" si="345">ROUND(SUM(BR95*$DF93),4)</f>
        <v>9086.9534000000003</v>
      </c>
      <c r="BS96" s="65"/>
      <c r="BT96" s="65"/>
      <c r="BU96" s="65"/>
      <c r="BV96" s="65">
        <f t="shared" ref="BV96" si="346">ROUND(SUM(BV95*$DF93),4)</f>
        <v>9086.9534000000003</v>
      </c>
      <c r="BW96" s="65"/>
      <c r="BX96" s="65"/>
      <c r="BY96" s="65"/>
      <c r="BZ96" s="65">
        <f t="shared" ref="BZ96" si="347">ROUND(SUM(BZ95*$DF93),4)</f>
        <v>9086.9534000000003</v>
      </c>
      <c r="CA96" s="65"/>
      <c r="CB96" s="65"/>
      <c r="CC96" s="65"/>
      <c r="CD96" s="65">
        <f t="shared" ref="CD96" si="348">ROUND(SUM(CD95*$DF93),4)</f>
        <v>9086.9534000000003</v>
      </c>
      <c r="CE96" s="65"/>
      <c r="CF96" s="65"/>
      <c r="CG96" s="65"/>
      <c r="CH96" s="65">
        <f t="shared" ref="CH96" si="349">ROUND(SUM(CH95*$DF93),4)</f>
        <v>9086.9534000000003</v>
      </c>
      <c r="CI96" s="65"/>
      <c r="CJ96" s="65"/>
      <c r="CK96" s="65"/>
      <c r="CL96" s="65">
        <f t="shared" ref="CL96" si="350">ROUND(SUM(CL95*$DF93),4)</f>
        <v>9086.9534000000003</v>
      </c>
      <c r="CM96" s="65"/>
      <c r="CN96" s="65"/>
      <c r="CO96" s="65"/>
      <c r="CP96" s="65">
        <f t="shared" ref="CP96" si="351">ROUND(SUM(CP95*$DF93),4)</f>
        <v>9086.9534000000003</v>
      </c>
      <c r="CQ96" s="65"/>
      <c r="CR96" s="65"/>
      <c r="CS96" s="65"/>
      <c r="CT96" s="62"/>
      <c r="CU96" s="63"/>
      <c r="CV96" s="63"/>
      <c r="CW96" s="64"/>
      <c r="CX96" s="62"/>
      <c r="CY96" s="63"/>
      <c r="CZ96" s="63"/>
      <c r="DA96" s="64"/>
      <c r="DB96" s="62"/>
      <c r="DC96" s="63"/>
      <c r="DD96" s="63"/>
      <c r="DE96" s="64"/>
      <c r="DF96" s="36"/>
    </row>
    <row r="97" spans="1:110">
      <c r="A97" s="39"/>
    </row>
    <row r="98" spans="1:110" s="47" customFormat="1">
      <c r="A98" s="41" t="s">
        <v>30</v>
      </c>
      <c r="B98" s="66"/>
      <c r="C98" s="67"/>
      <c r="D98" s="67"/>
      <c r="E98" s="68"/>
      <c r="F98" s="66"/>
      <c r="G98" s="67"/>
      <c r="H98" s="67"/>
      <c r="I98" s="68"/>
      <c r="J98" s="66"/>
      <c r="K98" s="67"/>
      <c r="L98" s="67"/>
      <c r="M98" s="68"/>
      <c r="N98" s="66"/>
      <c r="O98" s="67"/>
      <c r="P98" s="67"/>
      <c r="Q98" s="68"/>
      <c r="R98" s="66"/>
      <c r="S98" s="67"/>
      <c r="T98" s="67"/>
      <c r="U98" s="68"/>
      <c r="V98" s="66"/>
      <c r="W98" s="67"/>
      <c r="X98" s="67"/>
      <c r="Y98" s="68"/>
      <c r="Z98" s="66"/>
      <c r="AA98" s="67"/>
      <c r="AB98" s="67"/>
      <c r="AC98" s="68"/>
      <c r="AD98" s="66"/>
      <c r="AE98" s="67"/>
      <c r="AF98" s="67"/>
      <c r="AG98" s="68"/>
      <c r="AH98" s="66"/>
      <c r="AI98" s="67"/>
      <c r="AJ98" s="67"/>
      <c r="AK98" s="68"/>
      <c r="AL98" s="66"/>
      <c r="AM98" s="67"/>
      <c r="AN98" s="67"/>
      <c r="AO98" s="68"/>
      <c r="AP98" s="66"/>
      <c r="AQ98" s="67"/>
      <c r="AR98" s="67"/>
      <c r="AS98" s="68"/>
      <c r="AT98" s="66"/>
      <c r="AU98" s="67"/>
      <c r="AV98" s="67"/>
      <c r="AW98" s="68"/>
      <c r="AX98" s="66"/>
      <c r="AY98" s="67"/>
      <c r="AZ98" s="67"/>
      <c r="BA98" s="68"/>
      <c r="BB98" s="66"/>
      <c r="BC98" s="67"/>
      <c r="BD98" s="67"/>
      <c r="BE98" s="68"/>
      <c r="BF98" s="66"/>
      <c r="BG98" s="67"/>
      <c r="BH98" s="67"/>
      <c r="BI98" s="68"/>
      <c r="BJ98" s="66"/>
      <c r="BK98" s="67"/>
      <c r="BL98" s="67"/>
      <c r="BM98" s="68"/>
      <c r="BN98" s="66"/>
      <c r="BO98" s="67"/>
      <c r="BP98" s="67"/>
      <c r="BQ98" s="68"/>
      <c r="BR98" s="66"/>
      <c r="BS98" s="67"/>
      <c r="BT98" s="67"/>
      <c r="BU98" s="68"/>
      <c r="BV98" s="66"/>
      <c r="BW98" s="67"/>
      <c r="BX98" s="67"/>
      <c r="BY98" s="68"/>
      <c r="BZ98" s="66"/>
      <c r="CA98" s="67"/>
      <c r="CB98" s="67"/>
      <c r="CC98" s="68"/>
      <c r="CD98" s="66"/>
      <c r="CE98" s="67"/>
      <c r="CF98" s="67"/>
      <c r="CG98" s="68"/>
      <c r="CH98" s="66"/>
      <c r="CI98" s="67"/>
      <c r="CJ98" s="67"/>
      <c r="CK98" s="68"/>
      <c r="CL98" s="66"/>
      <c r="CM98" s="67"/>
      <c r="CN98" s="67"/>
      <c r="CO98" s="68"/>
      <c r="CP98" s="66"/>
      <c r="CQ98" s="67"/>
      <c r="CR98" s="67"/>
      <c r="CS98" s="68"/>
      <c r="CT98" s="66"/>
      <c r="CU98" s="67"/>
      <c r="CV98" s="67"/>
      <c r="CW98" s="68"/>
      <c r="CX98" s="66"/>
      <c r="CY98" s="67"/>
      <c r="CZ98" s="67"/>
      <c r="DA98" s="68"/>
      <c r="DB98" s="66"/>
      <c r="DC98" s="67"/>
      <c r="DD98" s="67"/>
      <c r="DE98" s="68"/>
      <c r="DF98" s="42"/>
    </row>
    <row r="99" spans="1:110">
      <c r="A99" s="43" t="s">
        <v>31</v>
      </c>
      <c r="B99" s="59">
        <f>B12+B16+B20+B24+B28+B32+B36+B40+B44+B48+B52+B56+B60+B64+B68+B72+B76+B80+B84+B88+B92+B96</f>
        <v>94141.156600000002</v>
      </c>
      <c r="C99" s="60"/>
      <c r="D99" s="60"/>
      <c r="E99" s="61"/>
      <c r="F99" s="59">
        <f>F12+F16+F20+F24+F28+F32+F36+F40+F44+F48+F52+F56+F60+F64+F68+F72+F76+F80+F84+F88+F92+F96</f>
        <v>90654.447100000005</v>
      </c>
      <c r="G99" s="60"/>
      <c r="H99" s="60"/>
      <c r="I99" s="61"/>
      <c r="J99" s="59">
        <f>J12+J16+J20+J24+J28+J32+J36+J40+J44+J48+J52+J56+J60+J64+J68+J72+J76+J80+J84+J88+J92+J96</f>
        <v>90654.447100000005</v>
      </c>
      <c r="K99" s="60"/>
      <c r="L99" s="60"/>
      <c r="M99" s="61"/>
      <c r="N99" s="59">
        <f>N12+N16+N20+N24+N28+N32+N36+N40+N44+N48+N52+N56+N60+N64+N68+N72+N76+N80+N84+N88+N92+N96</f>
        <v>90654.447100000005</v>
      </c>
      <c r="O99" s="60"/>
      <c r="P99" s="60"/>
      <c r="Q99" s="61"/>
      <c r="R99" s="59">
        <f>R12+R16+R20+R24+R28+R32+R36+R40+R44+R48+R52+R56+R60+R64+R68+R72+R76+R80+R84+R88+R92+R96</f>
        <v>90654.447100000005</v>
      </c>
      <c r="S99" s="60"/>
      <c r="T99" s="60"/>
      <c r="U99" s="61"/>
      <c r="V99" s="59">
        <f>V12+V16+V20+V24+V28+V32+V36+V40+V44+V48+V52+V56+V60+V64+V68+V72+V76+V80+V84+V88+V92+V96</f>
        <v>90654.447100000005</v>
      </c>
      <c r="W99" s="60"/>
      <c r="X99" s="60"/>
      <c r="Y99" s="61"/>
      <c r="Z99" s="59">
        <f t="shared" ref="Z99" si="352">Z12+Z16+Z20+Z24+Z28+Z32+Z36+Z40+Z44+Z48+Z52+Z56+Z60+Z64+Z68+Z72+Z76+Z80+Z84+Z88+Z92+Z96</f>
        <v>90654.447100000005</v>
      </c>
      <c r="AA99" s="60"/>
      <c r="AB99" s="60"/>
      <c r="AC99" s="61"/>
      <c r="AD99" s="59">
        <f t="shared" ref="AD99" si="353">AD12+AD16+AD20+AD24+AD28+AD32+AD36+AD40+AD44+AD48+AD52+AD56+AD60+AD64+AD68+AD72+AD76+AD80+AD84+AD88+AD92+AD96</f>
        <v>90654.447100000005</v>
      </c>
      <c r="AE99" s="60"/>
      <c r="AF99" s="60"/>
      <c r="AG99" s="61"/>
      <c r="AH99" s="59">
        <f t="shared" ref="AH99" si="354">AH12+AH16+AH20+AH24+AH28+AH32+AH36+AH40+AH44+AH48+AH52+AH56+AH60+AH64+AH68+AH72+AH76+AH80+AH84+AH88+AH92+AH96</f>
        <v>90654.447100000005</v>
      </c>
      <c r="AI99" s="60"/>
      <c r="AJ99" s="60"/>
      <c r="AK99" s="61"/>
      <c r="AL99" s="59">
        <f t="shared" ref="AL99" si="355">AL12+AL16+AL20+AL24+AL28+AL32+AL36+AL40+AL44+AL48+AL52+AL56+AL60+AL64+AL68+AL72+AL76+AL80+AL84+AL88+AL92+AL96</f>
        <v>90654.447100000005</v>
      </c>
      <c r="AM99" s="60"/>
      <c r="AN99" s="60"/>
      <c r="AO99" s="61"/>
      <c r="AP99" s="59">
        <f t="shared" ref="AP99" si="356">AP12+AP16+AP20+AP24+AP28+AP32+AP36+AP40+AP44+AP48+AP52+AP56+AP60+AP64+AP68+AP72+AP76+AP80+AP84+AP88+AP92+AP96</f>
        <v>90654.447100000005</v>
      </c>
      <c r="AQ99" s="60"/>
      <c r="AR99" s="60"/>
      <c r="AS99" s="61"/>
      <c r="AT99" s="59">
        <f t="shared" ref="AT99" si="357">AT12+AT16+AT20+AT24+AT28+AT32+AT36+AT40+AT44+AT48+AT52+AT56+AT60+AT64+AT68+AT72+AT76+AT80+AT84+AT88+AT92+AT96</f>
        <v>90654.447100000005</v>
      </c>
      <c r="AU99" s="60"/>
      <c r="AV99" s="60"/>
      <c r="AW99" s="61"/>
      <c r="AX99" s="59">
        <f t="shared" ref="AX99" si="358">AX12+AX16+AX20+AX24+AX28+AX32+AX36+AX40+AX44+AX48+AX52+AX56+AX60+AX64+AX68+AX72+AX76+AX80+AX84+AX88+AX92+AX96</f>
        <v>90654.447100000005</v>
      </c>
      <c r="AY99" s="60"/>
      <c r="AZ99" s="60"/>
      <c r="BA99" s="61"/>
      <c r="BB99" s="59">
        <f t="shared" ref="BB99" si="359">BB12+BB16+BB20+BB24+BB28+BB32+BB36+BB40+BB44+BB48+BB52+BB56+BB60+BB64+BB68+BB72+BB76+BB80+BB84+BB88+BB92+BB96</f>
        <v>90654.447100000005</v>
      </c>
      <c r="BC99" s="60"/>
      <c r="BD99" s="60"/>
      <c r="BE99" s="61"/>
      <c r="BF99" s="59">
        <f t="shared" ref="BF99" si="360">BF12+BF16+BF20+BF24+BF28+BF32+BF36+BF40+BF44+BF48+BF52+BF56+BF60+BF64+BF68+BF72+BF76+BF80+BF84+BF88+BF92+BF96</f>
        <v>90654.447100000005</v>
      </c>
      <c r="BG99" s="60"/>
      <c r="BH99" s="60"/>
      <c r="BI99" s="61"/>
      <c r="BJ99" s="59">
        <f t="shared" ref="BJ99" si="361">BJ12+BJ16+BJ20+BJ24+BJ28+BJ32+BJ36+BJ40+BJ44+BJ48+BJ52+BJ56+BJ60+BJ64+BJ68+BJ72+BJ76+BJ80+BJ84+BJ88+BJ92+BJ96</f>
        <v>90654.447100000005</v>
      </c>
      <c r="BK99" s="60"/>
      <c r="BL99" s="60"/>
      <c r="BM99" s="61"/>
      <c r="BN99" s="59">
        <f t="shared" ref="BN99" si="362">BN12+BN16+BN20+BN24+BN28+BN32+BN36+BN40+BN44+BN48+BN52+BN56+BN60+BN64+BN68+BN72+BN76+BN80+BN84+BN88+BN92+BN96</f>
        <v>90654.447100000005</v>
      </c>
      <c r="BO99" s="60"/>
      <c r="BP99" s="60"/>
      <c r="BQ99" s="61"/>
      <c r="BR99" s="59">
        <f t="shared" ref="BR99" si="363">BR12+BR16+BR20+BR24+BR28+BR32+BR36+BR40+BR44+BR48+BR52+BR56+BR60+BR64+BR68+BR72+BR76+BR80+BR84+BR88+BR92+BR96</f>
        <v>90654.447100000005</v>
      </c>
      <c r="BS99" s="60"/>
      <c r="BT99" s="60"/>
      <c r="BU99" s="61"/>
      <c r="BV99" s="59">
        <f t="shared" ref="BV99" si="364">BV12+BV16+BV20+BV24+BV28+BV32+BV36+BV40+BV44+BV48+BV52+BV56+BV60+BV64+BV68+BV72+BV76+BV80+BV84+BV88+BV92+BV96</f>
        <v>90654.447100000005</v>
      </c>
      <c r="BW99" s="60"/>
      <c r="BX99" s="60"/>
      <c r="BY99" s="61"/>
      <c r="BZ99" s="59">
        <f t="shared" ref="BZ99" si="365">BZ12+BZ16+BZ20+BZ24+BZ28+BZ32+BZ36+BZ40+BZ44+BZ48+BZ52+BZ56+BZ60+BZ64+BZ68+BZ72+BZ76+BZ80+BZ84+BZ88+BZ92+BZ96</f>
        <v>90654.447100000005</v>
      </c>
      <c r="CA99" s="60"/>
      <c r="CB99" s="60"/>
      <c r="CC99" s="61"/>
      <c r="CD99" s="59">
        <f t="shared" ref="CD99" si="366">CD12+CD16+CD20+CD24+CD28+CD32+CD36+CD40+CD44+CD48+CD52+CD56+CD60+CD64+CD68+CD72+CD76+CD80+CD84+CD88+CD92+CD96</f>
        <v>90654.447100000005</v>
      </c>
      <c r="CE99" s="60"/>
      <c r="CF99" s="60"/>
      <c r="CG99" s="61"/>
      <c r="CH99" s="59">
        <f t="shared" ref="CH99" si="367">CH12+CH16+CH20+CH24+CH28+CH32+CH36+CH40+CH44+CH48+CH52+CH56+CH60+CH64+CH68+CH72+CH76+CH80+CH84+CH88+CH92+CH96</f>
        <v>90654.447100000005</v>
      </c>
      <c r="CI99" s="60"/>
      <c r="CJ99" s="60"/>
      <c r="CK99" s="61"/>
      <c r="CL99" s="59">
        <f t="shared" ref="CL99" si="368">CL12+CL16+CL20+CL24+CL28+CL32+CL36+CL40+CL44+CL48+CL52+CL56+CL60+CL64+CL68+CL72+CL76+CL80+CL84+CL88+CL92+CL96</f>
        <v>90654.447100000005</v>
      </c>
      <c r="CM99" s="60"/>
      <c r="CN99" s="60"/>
      <c r="CO99" s="61"/>
      <c r="CP99" s="59">
        <f t="shared" ref="CP99" si="369">CP12+CP16+CP20+CP24+CP28+CP32+CP36+CP40+CP44+CP48+CP52+CP56+CP60+CP64+CP68+CP72+CP76+CP80+CP84+CP88+CP92+CP96</f>
        <v>90654.447100000005</v>
      </c>
      <c r="CQ99" s="60"/>
      <c r="CR99" s="60"/>
      <c r="CS99" s="61"/>
      <c r="CT99" s="62"/>
      <c r="CU99" s="63"/>
      <c r="CV99" s="63"/>
      <c r="CW99" s="64"/>
      <c r="CX99" s="62"/>
      <c r="CY99" s="63"/>
      <c r="CZ99" s="63"/>
      <c r="DA99" s="64"/>
      <c r="DB99" s="62"/>
      <c r="DC99" s="63"/>
      <c r="DD99" s="63"/>
      <c r="DE99" s="64"/>
      <c r="DF99" s="26">
        <f>SUM(DF9:DF98)</f>
        <v>2179193.44</v>
      </c>
    </row>
    <row r="100" spans="1:110">
      <c r="A100" s="43" t="s">
        <v>32</v>
      </c>
      <c r="B100" s="59">
        <f>B99</f>
        <v>94141.156600000002</v>
      </c>
      <c r="C100" s="60"/>
      <c r="D100" s="60"/>
      <c r="E100" s="61"/>
      <c r="F100" s="59">
        <f>B100+F99</f>
        <v>184795.60370000001</v>
      </c>
      <c r="G100" s="60"/>
      <c r="H100" s="60"/>
      <c r="I100" s="61"/>
      <c r="J100" s="59">
        <f>F100+J99</f>
        <v>275450.05080000003</v>
      </c>
      <c r="K100" s="60"/>
      <c r="L100" s="60"/>
      <c r="M100" s="61"/>
      <c r="N100" s="59">
        <f>J100+N99</f>
        <v>366104.49790000002</v>
      </c>
      <c r="O100" s="60"/>
      <c r="P100" s="60"/>
      <c r="Q100" s="61"/>
      <c r="R100" s="59">
        <f>N100+R99</f>
        <v>456758.94500000001</v>
      </c>
      <c r="S100" s="60"/>
      <c r="T100" s="60"/>
      <c r="U100" s="61"/>
      <c r="V100" s="59">
        <f>R100+V99</f>
        <v>547413.39210000006</v>
      </c>
      <c r="W100" s="60"/>
      <c r="X100" s="60"/>
      <c r="Y100" s="61"/>
      <c r="Z100" s="59">
        <f t="shared" ref="Z100" si="370">V100+Z99</f>
        <v>638067.83920000005</v>
      </c>
      <c r="AA100" s="60"/>
      <c r="AB100" s="60"/>
      <c r="AC100" s="61"/>
      <c r="AD100" s="59">
        <f t="shared" ref="AD100" si="371">Z100+AD99</f>
        <v>728722.28630000004</v>
      </c>
      <c r="AE100" s="60"/>
      <c r="AF100" s="60"/>
      <c r="AG100" s="61"/>
      <c r="AH100" s="59">
        <f t="shared" ref="AH100" si="372">AD100+AH99</f>
        <v>819376.73340000003</v>
      </c>
      <c r="AI100" s="60"/>
      <c r="AJ100" s="60"/>
      <c r="AK100" s="61"/>
      <c r="AL100" s="59">
        <f t="shared" ref="AL100" si="373">AH100+AL99</f>
        <v>910031.18050000002</v>
      </c>
      <c r="AM100" s="60"/>
      <c r="AN100" s="60"/>
      <c r="AO100" s="61"/>
      <c r="AP100" s="59">
        <f t="shared" ref="AP100" si="374">AL100+AP99</f>
        <v>1000685.6276</v>
      </c>
      <c r="AQ100" s="60"/>
      <c r="AR100" s="60"/>
      <c r="AS100" s="61"/>
      <c r="AT100" s="59">
        <f t="shared" ref="AT100" si="375">AP100+AT99</f>
        <v>1091340.0747</v>
      </c>
      <c r="AU100" s="60"/>
      <c r="AV100" s="60"/>
      <c r="AW100" s="61"/>
      <c r="AX100" s="59">
        <f t="shared" ref="AX100" si="376">AT100+AX99</f>
        <v>1181994.5218</v>
      </c>
      <c r="AY100" s="60"/>
      <c r="AZ100" s="60"/>
      <c r="BA100" s="61"/>
      <c r="BB100" s="59">
        <f t="shared" ref="BB100" si="377">AX100+BB99</f>
        <v>1272648.9689</v>
      </c>
      <c r="BC100" s="60"/>
      <c r="BD100" s="60"/>
      <c r="BE100" s="61"/>
      <c r="BF100" s="59">
        <f t="shared" ref="BF100" si="378">BB100+BF99</f>
        <v>1363303.416</v>
      </c>
      <c r="BG100" s="60"/>
      <c r="BH100" s="60"/>
      <c r="BI100" s="61"/>
      <c r="BJ100" s="59">
        <f t="shared" ref="BJ100" si="379">BF100+BJ99</f>
        <v>1453957.8631</v>
      </c>
      <c r="BK100" s="60"/>
      <c r="BL100" s="60"/>
      <c r="BM100" s="61"/>
      <c r="BN100" s="59">
        <f t="shared" ref="BN100" si="380">BJ100+BN99</f>
        <v>1544612.3101999999</v>
      </c>
      <c r="BO100" s="60"/>
      <c r="BP100" s="60"/>
      <c r="BQ100" s="61"/>
      <c r="BR100" s="59">
        <f t="shared" ref="BR100" si="381">BN100+BR99</f>
        <v>1635266.7572999999</v>
      </c>
      <c r="BS100" s="60"/>
      <c r="BT100" s="60"/>
      <c r="BU100" s="61"/>
      <c r="BV100" s="59">
        <f t="shared" ref="BV100" si="382">BR100+BV99</f>
        <v>1725921.2043999999</v>
      </c>
      <c r="BW100" s="60"/>
      <c r="BX100" s="60"/>
      <c r="BY100" s="61"/>
      <c r="BZ100" s="59">
        <f t="shared" ref="BZ100" si="383">BV100+BZ99</f>
        <v>1816575.6514999999</v>
      </c>
      <c r="CA100" s="60"/>
      <c r="CB100" s="60"/>
      <c r="CC100" s="61"/>
      <c r="CD100" s="59">
        <f t="shared" ref="CD100" si="384">BZ100+CD99</f>
        <v>1907230.0985999999</v>
      </c>
      <c r="CE100" s="60"/>
      <c r="CF100" s="60"/>
      <c r="CG100" s="61"/>
      <c r="CH100" s="59">
        <f t="shared" ref="CH100" si="385">CD100+CH99</f>
        <v>1997884.5456999999</v>
      </c>
      <c r="CI100" s="60"/>
      <c r="CJ100" s="60"/>
      <c r="CK100" s="61"/>
      <c r="CL100" s="59">
        <f t="shared" ref="CL100" si="386">CH100+CL99</f>
        <v>2088538.9927999999</v>
      </c>
      <c r="CM100" s="60"/>
      <c r="CN100" s="60"/>
      <c r="CO100" s="61"/>
      <c r="CP100" s="59">
        <f t="shared" ref="CP100" si="387">CL100+CP99</f>
        <v>2179193.4399000001</v>
      </c>
      <c r="CQ100" s="60"/>
      <c r="CR100" s="60"/>
      <c r="CS100" s="61"/>
      <c r="CT100" s="62"/>
      <c r="CU100" s="63"/>
      <c r="CV100" s="63"/>
      <c r="CW100" s="64"/>
      <c r="CX100" s="62"/>
      <c r="CY100" s="63"/>
      <c r="CZ100" s="63"/>
      <c r="DA100" s="64"/>
      <c r="DB100" s="62"/>
      <c r="DC100" s="63"/>
      <c r="DD100" s="63"/>
      <c r="DE100" s="64"/>
      <c r="DF100" s="44"/>
    </row>
    <row r="101" spans="1:110">
      <c r="A101" s="43" t="s">
        <v>33</v>
      </c>
      <c r="B101" s="50">
        <f>B99/$DF$99</f>
        <v>4.3199999996328918E-2</v>
      </c>
      <c r="C101" s="51"/>
      <c r="D101" s="51"/>
      <c r="E101" s="52"/>
      <c r="F101" s="50">
        <f>F99/$DF$99</f>
        <v>4.1599999998164459E-2</v>
      </c>
      <c r="G101" s="51"/>
      <c r="H101" s="51"/>
      <c r="I101" s="52"/>
      <c r="J101" s="50">
        <f>J99/$DF$99</f>
        <v>4.1599999998164459E-2</v>
      </c>
      <c r="K101" s="51"/>
      <c r="L101" s="51"/>
      <c r="M101" s="52"/>
      <c r="N101" s="50">
        <f>N99/$DF$99</f>
        <v>4.1599999998164459E-2</v>
      </c>
      <c r="O101" s="51"/>
      <c r="P101" s="51"/>
      <c r="Q101" s="52"/>
      <c r="R101" s="50">
        <f>R99/$DF$99</f>
        <v>4.1599999998164459E-2</v>
      </c>
      <c r="S101" s="51"/>
      <c r="T101" s="51"/>
      <c r="U101" s="52"/>
      <c r="V101" s="50">
        <f>V99/$DF$99</f>
        <v>4.1599999998164459E-2</v>
      </c>
      <c r="W101" s="51"/>
      <c r="X101" s="51"/>
      <c r="Y101" s="52"/>
      <c r="Z101" s="50">
        <f t="shared" ref="Z101" si="388">Z99/$DF$99</f>
        <v>4.1599999998164459E-2</v>
      </c>
      <c r="AA101" s="51"/>
      <c r="AB101" s="51"/>
      <c r="AC101" s="52"/>
      <c r="AD101" s="50">
        <f t="shared" ref="AD101" si="389">AD99/$DF$99</f>
        <v>4.1599999998164459E-2</v>
      </c>
      <c r="AE101" s="51"/>
      <c r="AF101" s="51"/>
      <c r="AG101" s="52"/>
      <c r="AH101" s="50">
        <f t="shared" ref="AH101" si="390">AH99/$DF$99</f>
        <v>4.1599999998164459E-2</v>
      </c>
      <c r="AI101" s="51"/>
      <c r="AJ101" s="51"/>
      <c r="AK101" s="52"/>
      <c r="AL101" s="50">
        <f t="shared" ref="AL101" si="391">AL99/$DF$99</f>
        <v>4.1599999998164459E-2</v>
      </c>
      <c r="AM101" s="51"/>
      <c r="AN101" s="51"/>
      <c r="AO101" s="52"/>
      <c r="AP101" s="50">
        <f t="shared" ref="AP101" si="392">AP99/$DF$99</f>
        <v>4.1599999998164459E-2</v>
      </c>
      <c r="AQ101" s="51"/>
      <c r="AR101" s="51"/>
      <c r="AS101" s="52"/>
      <c r="AT101" s="50">
        <f t="shared" ref="AT101" si="393">AT99/$DF$99</f>
        <v>4.1599999998164459E-2</v>
      </c>
      <c r="AU101" s="51"/>
      <c r="AV101" s="51"/>
      <c r="AW101" s="52"/>
      <c r="AX101" s="50">
        <f t="shared" ref="AX101" si="394">AX99/$DF$99</f>
        <v>4.1599999998164459E-2</v>
      </c>
      <c r="AY101" s="51"/>
      <c r="AZ101" s="51"/>
      <c r="BA101" s="52"/>
      <c r="BB101" s="50">
        <f t="shared" ref="BB101" si="395">BB99/$DF$99</f>
        <v>4.1599999998164459E-2</v>
      </c>
      <c r="BC101" s="51"/>
      <c r="BD101" s="51"/>
      <c r="BE101" s="52"/>
      <c r="BF101" s="50">
        <f t="shared" ref="BF101" si="396">BF99/$DF$99</f>
        <v>4.1599999998164459E-2</v>
      </c>
      <c r="BG101" s="51"/>
      <c r="BH101" s="51"/>
      <c r="BI101" s="52"/>
      <c r="BJ101" s="50">
        <f t="shared" ref="BJ101" si="397">BJ99/$DF$99</f>
        <v>4.1599999998164459E-2</v>
      </c>
      <c r="BK101" s="51"/>
      <c r="BL101" s="51"/>
      <c r="BM101" s="52"/>
      <c r="BN101" s="50">
        <f t="shared" ref="BN101" si="398">BN99/$DF$99</f>
        <v>4.1599999998164459E-2</v>
      </c>
      <c r="BO101" s="51"/>
      <c r="BP101" s="51"/>
      <c r="BQ101" s="52"/>
      <c r="BR101" s="50">
        <f t="shared" ref="BR101" si="399">BR99/$DF$99</f>
        <v>4.1599999998164459E-2</v>
      </c>
      <c r="BS101" s="51"/>
      <c r="BT101" s="51"/>
      <c r="BU101" s="52"/>
      <c r="BV101" s="50">
        <f t="shared" ref="BV101" si="400">BV99/$DF$99</f>
        <v>4.1599999998164459E-2</v>
      </c>
      <c r="BW101" s="51"/>
      <c r="BX101" s="51"/>
      <c r="BY101" s="52"/>
      <c r="BZ101" s="50">
        <f t="shared" ref="BZ101" si="401">BZ99/$DF$99</f>
        <v>4.1599999998164459E-2</v>
      </c>
      <c r="CA101" s="51"/>
      <c r="CB101" s="51"/>
      <c r="CC101" s="52"/>
      <c r="CD101" s="50">
        <f t="shared" ref="CD101" si="402">CD99/$DF$99</f>
        <v>4.1599999998164459E-2</v>
      </c>
      <c r="CE101" s="51"/>
      <c r="CF101" s="51"/>
      <c r="CG101" s="52"/>
      <c r="CH101" s="50">
        <f t="shared" ref="CH101" si="403">CH99/$DF$99</f>
        <v>4.1599999998164459E-2</v>
      </c>
      <c r="CI101" s="51"/>
      <c r="CJ101" s="51"/>
      <c r="CK101" s="52"/>
      <c r="CL101" s="50">
        <f t="shared" ref="CL101" si="404">CL99/$DF$99</f>
        <v>4.1599999998164459E-2</v>
      </c>
      <c r="CM101" s="51"/>
      <c r="CN101" s="51"/>
      <c r="CO101" s="52"/>
      <c r="CP101" s="50">
        <f t="shared" ref="CP101" si="405">CP99/$DF$99</f>
        <v>4.1599999998164459E-2</v>
      </c>
      <c r="CQ101" s="51"/>
      <c r="CR101" s="51"/>
      <c r="CS101" s="52"/>
      <c r="CT101" s="53"/>
      <c r="CU101" s="54"/>
      <c r="CV101" s="54"/>
      <c r="CW101" s="55"/>
      <c r="CX101" s="53"/>
      <c r="CY101" s="54"/>
      <c r="CZ101" s="54"/>
      <c r="DA101" s="55"/>
      <c r="DB101" s="53"/>
      <c r="DC101" s="54"/>
      <c r="DD101" s="54"/>
      <c r="DE101" s="55"/>
      <c r="DF101" s="45"/>
    </row>
    <row r="102" spans="1:110">
      <c r="A102" s="43" t="s">
        <v>34</v>
      </c>
      <c r="B102" s="50">
        <f>B101</f>
        <v>4.3199999996328918E-2</v>
      </c>
      <c r="C102" s="51"/>
      <c r="D102" s="51"/>
      <c r="E102" s="52"/>
      <c r="F102" s="50">
        <f>B102+F101</f>
        <v>8.4799999994493377E-2</v>
      </c>
      <c r="G102" s="51"/>
      <c r="H102" s="51"/>
      <c r="I102" s="52"/>
      <c r="J102" s="50">
        <f>F102+J101</f>
        <v>0.12639999999265783</v>
      </c>
      <c r="K102" s="51"/>
      <c r="L102" s="51"/>
      <c r="M102" s="52"/>
      <c r="N102" s="50">
        <f>J102+N101</f>
        <v>0.1679999999908223</v>
      </c>
      <c r="O102" s="51"/>
      <c r="P102" s="51"/>
      <c r="Q102" s="52"/>
      <c r="R102" s="50">
        <f>N102+R101</f>
        <v>0.20959999998898676</v>
      </c>
      <c r="S102" s="51"/>
      <c r="T102" s="51"/>
      <c r="U102" s="52"/>
      <c r="V102" s="50">
        <f>R102+V101</f>
        <v>0.2511999999871512</v>
      </c>
      <c r="W102" s="51"/>
      <c r="X102" s="51"/>
      <c r="Y102" s="52"/>
      <c r="Z102" s="50">
        <f t="shared" ref="Z102" si="406">V102+Z101</f>
        <v>0.29279999998531564</v>
      </c>
      <c r="AA102" s="51"/>
      <c r="AB102" s="51"/>
      <c r="AC102" s="52"/>
      <c r="AD102" s="50">
        <f t="shared" ref="AD102" si="407">Z102+AD101</f>
        <v>0.33439999998348008</v>
      </c>
      <c r="AE102" s="51"/>
      <c r="AF102" s="51"/>
      <c r="AG102" s="52"/>
      <c r="AH102" s="50">
        <f t="shared" ref="AH102" si="408">AD102+AH101</f>
        <v>0.37599999998164452</v>
      </c>
      <c r="AI102" s="51"/>
      <c r="AJ102" s="51"/>
      <c r="AK102" s="52"/>
      <c r="AL102" s="50">
        <f t="shared" ref="AL102" si="409">AH102+AL101</f>
        <v>0.41759999997980896</v>
      </c>
      <c r="AM102" s="51"/>
      <c r="AN102" s="51"/>
      <c r="AO102" s="52"/>
      <c r="AP102" s="50">
        <f t="shared" ref="AP102" si="410">AL102+AP101</f>
        <v>0.45919999997797339</v>
      </c>
      <c r="AQ102" s="51"/>
      <c r="AR102" s="51"/>
      <c r="AS102" s="52"/>
      <c r="AT102" s="50">
        <f t="shared" ref="AT102" si="411">AP102+AT101</f>
        <v>0.50079999997613789</v>
      </c>
      <c r="AU102" s="51"/>
      <c r="AV102" s="51"/>
      <c r="AW102" s="52"/>
      <c r="AX102" s="50">
        <f t="shared" ref="AX102" si="412">AT102+AX101</f>
        <v>0.54239999997430233</v>
      </c>
      <c r="AY102" s="51"/>
      <c r="AZ102" s="51"/>
      <c r="BA102" s="52"/>
      <c r="BB102" s="50">
        <f t="shared" ref="BB102" si="413">AX102+BB101</f>
        <v>0.58399999997246677</v>
      </c>
      <c r="BC102" s="51"/>
      <c r="BD102" s="51"/>
      <c r="BE102" s="52"/>
      <c r="BF102" s="50">
        <f t="shared" ref="BF102" si="414">BB102+BF101</f>
        <v>0.6255999999706312</v>
      </c>
      <c r="BG102" s="51"/>
      <c r="BH102" s="51"/>
      <c r="BI102" s="52"/>
      <c r="BJ102" s="50">
        <f t="shared" ref="BJ102" si="415">BF102+BJ101</f>
        <v>0.66719999996879564</v>
      </c>
      <c r="BK102" s="51"/>
      <c r="BL102" s="51"/>
      <c r="BM102" s="52"/>
      <c r="BN102" s="50">
        <f t="shared" ref="BN102" si="416">BJ102+BN101</f>
        <v>0.70879999996696008</v>
      </c>
      <c r="BO102" s="51"/>
      <c r="BP102" s="51"/>
      <c r="BQ102" s="52"/>
      <c r="BR102" s="50">
        <f t="shared" ref="BR102" si="417">BN102+BR101</f>
        <v>0.75039999996512452</v>
      </c>
      <c r="BS102" s="51"/>
      <c r="BT102" s="51"/>
      <c r="BU102" s="52"/>
      <c r="BV102" s="50">
        <f t="shared" ref="BV102" si="418">BR102+BV101</f>
        <v>0.79199999996328896</v>
      </c>
      <c r="BW102" s="51"/>
      <c r="BX102" s="51"/>
      <c r="BY102" s="52"/>
      <c r="BZ102" s="50">
        <f t="shared" ref="BZ102" si="419">BV102+BZ101</f>
        <v>0.8335999999614534</v>
      </c>
      <c r="CA102" s="51"/>
      <c r="CB102" s="51"/>
      <c r="CC102" s="52"/>
      <c r="CD102" s="50">
        <f t="shared" ref="CD102" si="420">BZ102+CD101</f>
        <v>0.87519999995961784</v>
      </c>
      <c r="CE102" s="51"/>
      <c r="CF102" s="51"/>
      <c r="CG102" s="52"/>
      <c r="CH102" s="50">
        <f t="shared" ref="CH102" si="421">CD102+CH101</f>
        <v>0.91679999995778227</v>
      </c>
      <c r="CI102" s="51"/>
      <c r="CJ102" s="51"/>
      <c r="CK102" s="52"/>
      <c r="CL102" s="50">
        <f t="shared" ref="CL102" si="422">CH102+CL101</f>
        <v>0.95839999995594671</v>
      </c>
      <c r="CM102" s="51"/>
      <c r="CN102" s="51"/>
      <c r="CO102" s="52"/>
      <c r="CP102" s="50">
        <f t="shared" ref="CP102" si="423">CL102+CP101</f>
        <v>0.99999999995411115</v>
      </c>
      <c r="CQ102" s="51"/>
      <c r="CR102" s="51"/>
      <c r="CS102" s="52"/>
      <c r="CT102" s="56"/>
      <c r="CU102" s="57"/>
      <c r="CV102" s="57"/>
      <c r="CW102" s="58"/>
      <c r="CX102" s="56"/>
      <c r="CY102" s="57"/>
      <c r="CZ102" s="57"/>
      <c r="DA102" s="58"/>
      <c r="DB102" s="56"/>
      <c r="DC102" s="57"/>
      <c r="DD102" s="57"/>
      <c r="DE102" s="58"/>
      <c r="DF102" s="46"/>
    </row>
  </sheetData>
  <sheetProtection selectLockedCells="1" selectUnlockedCells="1"/>
  <mergeCells count="1946">
    <mergeCell ref="CX23:DA23"/>
    <mergeCell ref="CX24:DA24"/>
    <mergeCell ref="CX25:DA25"/>
    <mergeCell ref="CX27:DA27"/>
    <mergeCell ref="CX28:DA28"/>
    <mergeCell ref="CX29:DA29"/>
    <mergeCell ref="CX31:DA31"/>
    <mergeCell ref="CX8:DA8"/>
    <mergeCell ref="CX9:DA9"/>
    <mergeCell ref="CX11:DA11"/>
    <mergeCell ref="CX12:DA12"/>
    <mergeCell ref="CX13:DA13"/>
    <mergeCell ref="CX15:DA15"/>
    <mergeCell ref="CX16:DA16"/>
    <mergeCell ref="CX17:DA17"/>
    <mergeCell ref="CX19:DA19"/>
    <mergeCell ref="CX44:DA44"/>
    <mergeCell ref="CX32:DA32"/>
    <mergeCell ref="CX33:DA33"/>
    <mergeCell ref="CX35:DA35"/>
    <mergeCell ref="CX36:DA36"/>
    <mergeCell ref="CX37:DA37"/>
    <mergeCell ref="CX39:DA39"/>
    <mergeCell ref="CX40:DA40"/>
    <mergeCell ref="CX41:DA41"/>
    <mergeCell ref="CX43:DA43"/>
    <mergeCell ref="CT8:CW8"/>
    <mergeCell ref="CT9:CW9"/>
    <mergeCell ref="CT11:CW11"/>
    <mergeCell ref="CT12:CW12"/>
    <mergeCell ref="CT13:CW13"/>
    <mergeCell ref="CT15:CW15"/>
    <mergeCell ref="CT16:CW16"/>
    <mergeCell ref="CT17:CW17"/>
    <mergeCell ref="CT19:CW19"/>
    <mergeCell ref="CT44:CW44"/>
    <mergeCell ref="CT45:CW45"/>
    <mergeCell ref="CT47:CW47"/>
    <mergeCell ref="CT48:CW48"/>
    <mergeCell ref="CT49:CW49"/>
    <mergeCell ref="CT51:CW51"/>
    <mergeCell ref="CT52:CW52"/>
    <mergeCell ref="CT53:CW53"/>
    <mergeCell ref="CT32:CW32"/>
    <mergeCell ref="CT33:CW33"/>
    <mergeCell ref="CT35:CW35"/>
    <mergeCell ref="CT36:CW36"/>
    <mergeCell ref="CT37:CW37"/>
    <mergeCell ref="CT39:CW39"/>
    <mergeCell ref="CT40:CW40"/>
    <mergeCell ref="CT41:CW41"/>
    <mergeCell ref="CT43:CW43"/>
    <mergeCell ref="CP8:CS8"/>
    <mergeCell ref="CP9:CS9"/>
    <mergeCell ref="CP11:CS11"/>
    <mergeCell ref="CP12:CS12"/>
    <mergeCell ref="CP13:CS13"/>
    <mergeCell ref="CP15:CS15"/>
    <mergeCell ref="CP16:CS16"/>
    <mergeCell ref="CP17:CS17"/>
    <mergeCell ref="CP19:CS19"/>
    <mergeCell ref="CP44:CS44"/>
    <mergeCell ref="CP45:CS45"/>
    <mergeCell ref="CP47:CS47"/>
    <mergeCell ref="CP48:CS48"/>
    <mergeCell ref="CP49:CS49"/>
    <mergeCell ref="CP51:CS51"/>
    <mergeCell ref="CP52:CS52"/>
    <mergeCell ref="CP53:CS53"/>
    <mergeCell ref="CP32:CS32"/>
    <mergeCell ref="CP33:CS33"/>
    <mergeCell ref="CP35:CS35"/>
    <mergeCell ref="CP36:CS36"/>
    <mergeCell ref="CP37:CS37"/>
    <mergeCell ref="CP39:CS39"/>
    <mergeCell ref="CP40:CS40"/>
    <mergeCell ref="CP41:CS41"/>
    <mergeCell ref="CP43:CS43"/>
    <mergeCell ref="CL8:CO8"/>
    <mergeCell ref="CL9:CO9"/>
    <mergeCell ref="CL11:CO11"/>
    <mergeCell ref="CL12:CO12"/>
    <mergeCell ref="CL13:CO13"/>
    <mergeCell ref="CL15:CO15"/>
    <mergeCell ref="CL16:CO16"/>
    <mergeCell ref="CL17:CO17"/>
    <mergeCell ref="CL19:CO19"/>
    <mergeCell ref="CH8:CK8"/>
    <mergeCell ref="CH9:CK9"/>
    <mergeCell ref="CH11:CK11"/>
    <mergeCell ref="CH12:CK12"/>
    <mergeCell ref="CH13:CK13"/>
    <mergeCell ref="CH15:CK15"/>
    <mergeCell ref="CH16:CK16"/>
    <mergeCell ref="CH17:CK17"/>
    <mergeCell ref="CH19:CK19"/>
    <mergeCell ref="CD8:CG8"/>
    <mergeCell ref="CD9:CG9"/>
    <mergeCell ref="CD11:CG11"/>
    <mergeCell ref="CD12:CG12"/>
    <mergeCell ref="CD13:CG13"/>
    <mergeCell ref="CD15:CG15"/>
    <mergeCell ref="CD16:CG16"/>
    <mergeCell ref="CD17:CG17"/>
    <mergeCell ref="CD19:CG19"/>
    <mergeCell ref="BZ8:CC8"/>
    <mergeCell ref="BZ9:CC9"/>
    <mergeCell ref="BZ11:CC11"/>
    <mergeCell ref="BZ12:CC12"/>
    <mergeCell ref="BZ13:CC13"/>
    <mergeCell ref="BZ15:CC15"/>
    <mergeCell ref="BZ16:CC16"/>
    <mergeCell ref="BZ17:CC17"/>
    <mergeCell ref="BZ19:CC19"/>
    <mergeCell ref="BV8:BY8"/>
    <mergeCell ref="BV9:BY9"/>
    <mergeCell ref="BV11:BY11"/>
    <mergeCell ref="BV12:BY12"/>
    <mergeCell ref="BV13:BY13"/>
    <mergeCell ref="BV15:BY15"/>
    <mergeCell ref="BV16:BY16"/>
    <mergeCell ref="BV17:BY17"/>
    <mergeCell ref="BV19:BY19"/>
    <mergeCell ref="BR8:BU8"/>
    <mergeCell ref="BR9:BU9"/>
    <mergeCell ref="BR11:BU11"/>
    <mergeCell ref="BR12:BU12"/>
    <mergeCell ref="BR13:BU13"/>
    <mergeCell ref="BR15:BU15"/>
    <mergeCell ref="BR16:BU16"/>
    <mergeCell ref="BR17:BU17"/>
    <mergeCell ref="BR19:BU19"/>
    <mergeCell ref="BN8:BQ8"/>
    <mergeCell ref="BN9:BQ9"/>
    <mergeCell ref="BN11:BQ11"/>
    <mergeCell ref="BN12:BQ12"/>
    <mergeCell ref="BN13:BQ13"/>
    <mergeCell ref="BN15:BQ15"/>
    <mergeCell ref="BN16:BQ16"/>
    <mergeCell ref="BN17:BQ17"/>
    <mergeCell ref="BN19:BQ19"/>
    <mergeCell ref="BJ8:BM8"/>
    <mergeCell ref="BJ9:BM9"/>
    <mergeCell ref="BJ11:BM11"/>
    <mergeCell ref="BJ12:BM12"/>
    <mergeCell ref="BJ13:BM13"/>
    <mergeCell ref="BJ15:BM15"/>
    <mergeCell ref="BJ16:BM16"/>
    <mergeCell ref="BJ17:BM17"/>
    <mergeCell ref="BJ19:BM19"/>
    <mergeCell ref="BF8:BI8"/>
    <mergeCell ref="BF9:BI9"/>
    <mergeCell ref="BF11:BI11"/>
    <mergeCell ref="BF12:BI12"/>
    <mergeCell ref="BF13:BI13"/>
    <mergeCell ref="BF15:BI15"/>
    <mergeCell ref="BF16:BI16"/>
    <mergeCell ref="BF17:BI17"/>
    <mergeCell ref="BF19:BI19"/>
    <mergeCell ref="BB8:BE8"/>
    <mergeCell ref="BB9:BE9"/>
    <mergeCell ref="BB11:BE11"/>
    <mergeCell ref="BB12:BE12"/>
    <mergeCell ref="BB13:BE13"/>
    <mergeCell ref="BB15:BE15"/>
    <mergeCell ref="BB16:BE16"/>
    <mergeCell ref="BB17:BE17"/>
    <mergeCell ref="BB19:BE19"/>
    <mergeCell ref="AX8:BA8"/>
    <mergeCell ref="AX9:BA9"/>
    <mergeCell ref="AX11:BA11"/>
    <mergeCell ref="AX12:BA12"/>
    <mergeCell ref="AX13:BA13"/>
    <mergeCell ref="AX15:BA15"/>
    <mergeCell ref="AX16:BA16"/>
    <mergeCell ref="AX17:BA17"/>
    <mergeCell ref="AX19:BA19"/>
    <mergeCell ref="AT8:AW8"/>
    <mergeCell ref="AT9:AW9"/>
    <mergeCell ref="AT11:AW11"/>
    <mergeCell ref="AT12:AW12"/>
    <mergeCell ref="AT13:AW13"/>
    <mergeCell ref="AT15:AW15"/>
    <mergeCell ref="AT16:AW16"/>
    <mergeCell ref="AT17:AW17"/>
    <mergeCell ref="AT19:AW19"/>
    <mergeCell ref="AP8:AS8"/>
    <mergeCell ref="AP9:AS9"/>
    <mergeCell ref="AP11:AS11"/>
    <mergeCell ref="AP12:AS12"/>
    <mergeCell ref="AP13:AS13"/>
    <mergeCell ref="AP15:AS15"/>
    <mergeCell ref="AP16:AS16"/>
    <mergeCell ref="AP17:AS17"/>
    <mergeCell ref="AP19:AS19"/>
    <mergeCell ref="B3:DF3"/>
    <mergeCell ref="F7:Y7"/>
    <mergeCell ref="B8:E8"/>
    <mergeCell ref="F8:I8"/>
    <mergeCell ref="J8:M8"/>
    <mergeCell ref="N8:Q8"/>
    <mergeCell ref="R8:U8"/>
    <mergeCell ref="V8:Y8"/>
    <mergeCell ref="Z9:AC9"/>
    <mergeCell ref="AD9:AG9"/>
    <mergeCell ref="DB9:DE9"/>
    <mergeCell ref="R9:U9"/>
    <mergeCell ref="V9:Y9"/>
    <mergeCell ref="Z8:AC8"/>
    <mergeCell ref="AD8:AG8"/>
    <mergeCell ref="DB8:DE8"/>
    <mergeCell ref="B9:E9"/>
    <mergeCell ref="F9:I9"/>
    <mergeCell ref="J9:M9"/>
    <mergeCell ref="N9:Q9"/>
    <mergeCell ref="AH8:AK8"/>
    <mergeCell ref="AH9:AK9"/>
    <mergeCell ref="AL8:AO8"/>
    <mergeCell ref="AL9:AO9"/>
    <mergeCell ref="Z12:AC12"/>
    <mergeCell ref="AD12:AG12"/>
    <mergeCell ref="DB12:DE12"/>
    <mergeCell ref="R12:U12"/>
    <mergeCell ref="V12:Y12"/>
    <mergeCell ref="B12:E12"/>
    <mergeCell ref="F12:I12"/>
    <mergeCell ref="J12:M12"/>
    <mergeCell ref="N12:Q12"/>
    <mergeCell ref="AH12:AK12"/>
    <mergeCell ref="AL12:AO12"/>
    <mergeCell ref="Z11:AC11"/>
    <mergeCell ref="AD11:AG11"/>
    <mergeCell ref="DB11:DE11"/>
    <mergeCell ref="R11:U11"/>
    <mergeCell ref="V11:Y11"/>
    <mergeCell ref="B11:E11"/>
    <mergeCell ref="F11:I11"/>
    <mergeCell ref="J11:M11"/>
    <mergeCell ref="N11:Q11"/>
    <mergeCell ref="AH11:AK11"/>
    <mergeCell ref="AL11:AO11"/>
    <mergeCell ref="Z15:AC15"/>
    <mergeCell ref="AD15:AG15"/>
    <mergeCell ref="DB15:DE15"/>
    <mergeCell ref="R15:U15"/>
    <mergeCell ref="V15:Y15"/>
    <mergeCell ref="B15:E15"/>
    <mergeCell ref="F15:I15"/>
    <mergeCell ref="J15:M15"/>
    <mergeCell ref="N15:Q15"/>
    <mergeCell ref="AH15:AK15"/>
    <mergeCell ref="AL15:AO15"/>
    <mergeCell ref="Z13:AC13"/>
    <mergeCell ref="AD13:AG13"/>
    <mergeCell ref="DB13:DE13"/>
    <mergeCell ref="R13:U13"/>
    <mergeCell ref="V13:Y13"/>
    <mergeCell ref="B13:E13"/>
    <mergeCell ref="F13:I13"/>
    <mergeCell ref="J13:M13"/>
    <mergeCell ref="N13:Q13"/>
    <mergeCell ref="AH13:AK13"/>
    <mergeCell ref="AL13:AO13"/>
    <mergeCell ref="Z17:AC17"/>
    <mergeCell ref="AD17:AG17"/>
    <mergeCell ref="DB17:DE17"/>
    <mergeCell ref="R17:U17"/>
    <mergeCell ref="V17:Y17"/>
    <mergeCell ref="B17:E17"/>
    <mergeCell ref="F17:I17"/>
    <mergeCell ref="J17:M17"/>
    <mergeCell ref="N17:Q17"/>
    <mergeCell ref="AH17:AK17"/>
    <mergeCell ref="AL17:AO17"/>
    <mergeCell ref="Z16:AC16"/>
    <mergeCell ref="AD16:AG16"/>
    <mergeCell ref="DB16:DE16"/>
    <mergeCell ref="R16:U16"/>
    <mergeCell ref="V16:Y16"/>
    <mergeCell ref="B16:E16"/>
    <mergeCell ref="F16:I16"/>
    <mergeCell ref="J16:M16"/>
    <mergeCell ref="N16:Q16"/>
    <mergeCell ref="AH16:AK16"/>
    <mergeCell ref="AL16:AO16"/>
    <mergeCell ref="Z20:AC20"/>
    <mergeCell ref="AD20:AG20"/>
    <mergeCell ref="DB20:DE20"/>
    <mergeCell ref="R20:U20"/>
    <mergeCell ref="V20:Y20"/>
    <mergeCell ref="B20:E20"/>
    <mergeCell ref="F20:I20"/>
    <mergeCell ref="J20:M20"/>
    <mergeCell ref="N20:Q20"/>
    <mergeCell ref="AH20:AK20"/>
    <mergeCell ref="AL20:AO20"/>
    <mergeCell ref="AP20:AS20"/>
    <mergeCell ref="AT20:AW20"/>
    <mergeCell ref="AX20:BA20"/>
    <mergeCell ref="BB20:BE20"/>
    <mergeCell ref="BF20:BI20"/>
    <mergeCell ref="BJ20:BM20"/>
    <mergeCell ref="BN20:BQ20"/>
    <mergeCell ref="BR20:BU20"/>
    <mergeCell ref="BV20:BY20"/>
    <mergeCell ref="BZ20:CC20"/>
    <mergeCell ref="CD20:CG20"/>
    <mergeCell ref="CH20:CK20"/>
    <mergeCell ref="CL20:CO20"/>
    <mergeCell ref="CP20:CS20"/>
    <mergeCell ref="CT20:CW20"/>
    <mergeCell ref="CX20:DA20"/>
    <mergeCell ref="Z19:AC19"/>
    <mergeCell ref="AD19:AG19"/>
    <mergeCell ref="DB19:DE19"/>
    <mergeCell ref="R19:U19"/>
    <mergeCell ref="V19:Y19"/>
    <mergeCell ref="B19:E19"/>
    <mergeCell ref="F19:I19"/>
    <mergeCell ref="J19:M19"/>
    <mergeCell ref="N19:Q19"/>
    <mergeCell ref="AH19:AK19"/>
    <mergeCell ref="AL19:AO19"/>
    <mergeCell ref="Z23:AC23"/>
    <mergeCell ref="AD23:AG23"/>
    <mergeCell ref="DB23:DE23"/>
    <mergeCell ref="R23:U23"/>
    <mergeCell ref="V23:Y23"/>
    <mergeCell ref="B23:E23"/>
    <mergeCell ref="F23:I23"/>
    <mergeCell ref="J23:M23"/>
    <mergeCell ref="N23:Q23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V23:BY23"/>
    <mergeCell ref="BZ23:CC23"/>
    <mergeCell ref="CD23:CG23"/>
    <mergeCell ref="CH23:CK23"/>
    <mergeCell ref="CL23:CO23"/>
    <mergeCell ref="Z21:AC21"/>
    <mergeCell ref="AD21:AG21"/>
    <mergeCell ref="DB21:DE21"/>
    <mergeCell ref="R21:U21"/>
    <mergeCell ref="V21:Y21"/>
    <mergeCell ref="B21:E21"/>
    <mergeCell ref="F21:I21"/>
    <mergeCell ref="J21:M21"/>
    <mergeCell ref="N21:Q21"/>
    <mergeCell ref="AH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BR21:BU21"/>
    <mergeCell ref="BV21:BY21"/>
    <mergeCell ref="BZ21:CC21"/>
    <mergeCell ref="CD21:CG21"/>
    <mergeCell ref="CH21:CK21"/>
    <mergeCell ref="CL21:CO21"/>
    <mergeCell ref="CP21:CS21"/>
    <mergeCell ref="CP23:CS23"/>
    <mergeCell ref="CT21:CW21"/>
    <mergeCell ref="CT23:CW23"/>
    <mergeCell ref="CX21:DA21"/>
    <mergeCell ref="Z25:AC25"/>
    <mergeCell ref="AD25:AG25"/>
    <mergeCell ref="DB25:DE25"/>
    <mergeCell ref="R25:U25"/>
    <mergeCell ref="V25:Y25"/>
    <mergeCell ref="B25:E25"/>
    <mergeCell ref="F25:I25"/>
    <mergeCell ref="J25:M25"/>
    <mergeCell ref="N25:Q25"/>
    <mergeCell ref="AH25:AK25"/>
    <mergeCell ref="AL25:AO25"/>
    <mergeCell ref="AP25:AS25"/>
    <mergeCell ref="AT25:AW25"/>
    <mergeCell ref="AX25:BA25"/>
    <mergeCell ref="BB25:BE25"/>
    <mergeCell ref="BF25:BI25"/>
    <mergeCell ref="BJ25:BM25"/>
    <mergeCell ref="BN25:BQ25"/>
    <mergeCell ref="BR25:BU25"/>
    <mergeCell ref="BV25:BY25"/>
    <mergeCell ref="BZ25:CC25"/>
    <mergeCell ref="CD25:CG25"/>
    <mergeCell ref="CH25:CK25"/>
    <mergeCell ref="CL25:CO25"/>
    <mergeCell ref="CP25:CS25"/>
    <mergeCell ref="CT25:CW25"/>
    <mergeCell ref="Z24:AC24"/>
    <mergeCell ref="AD24:AG24"/>
    <mergeCell ref="DB24:DE24"/>
    <mergeCell ref="R24:U24"/>
    <mergeCell ref="V24:Y24"/>
    <mergeCell ref="B24:E24"/>
    <mergeCell ref="F24:I24"/>
    <mergeCell ref="J24:M24"/>
    <mergeCell ref="N24:Q24"/>
    <mergeCell ref="AH24:AK24"/>
    <mergeCell ref="AL24:AO24"/>
    <mergeCell ref="AP24:AS24"/>
    <mergeCell ref="AT24:AW24"/>
    <mergeCell ref="AX24:BA24"/>
    <mergeCell ref="BB24:BE24"/>
    <mergeCell ref="BF24:BI24"/>
    <mergeCell ref="BJ24:BM24"/>
    <mergeCell ref="BN24:BQ24"/>
    <mergeCell ref="BR24:BU24"/>
    <mergeCell ref="BV24:BY24"/>
    <mergeCell ref="BZ24:CC24"/>
    <mergeCell ref="CD24:CG24"/>
    <mergeCell ref="CH24:CK24"/>
    <mergeCell ref="CL24:CO24"/>
    <mergeCell ref="CP24:CS24"/>
    <mergeCell ref="CT24:CW24"/>
    <mergeCell ref="Z28:AC28"/>
    <mergeCell ref="AD28:AG28"/>
    <mergeCell ref="DB28:DE28"/>
    <mergeCell ref="R28:U28"/>
    <mergeCell ref="V28:Y28"/>
    <mergeCell ref="B28:E28"/>
    <mergeCell ref="F28:I28"/>
    <mergeCell ref="J28:M28"/>
    <mergeCell ref="N28:Q28"/>
    <mergeCell ref="AH28:AK28"/>
    <mergeCell ref="AL28:AO28"/>
    <mergeCell ref="AP28:AS28"/>
    <mergeCell ref="AT28:AW28"/>
    <mergeCell ref="AX28:BA28"/>
    <mergeCell ref="BB28:BE28"/>
    <mergeCell ref="BF28:BI28"/>
    <mergeCell ref="BJ28:BM28"/>
    <mergeCell ref="BN28:BQ28"/>
    <mergeCell ref="BR28:BU28"/>
    <mergeCell ref="BV28:BY28"/>
    <mergeCell ref="BZ28:CC28"/>
    <mergeCell ref="CD28:CG28"/>
    <mergeCell ref="CH28:CK28"/>
    <mergeCell ref="CL28:CO28"/>
    <mergeCell ref="CP28:CS28"/>
    <mergeCell ref="CT28:CW28"/>
    <mergeCell ref="Z27:AC27"/>
    <mergeCell ref="AD27:AG27"/>
    <mergeCell ref="DB27:DE27"/>
    <mergeCell ref="R27:U27"/>
    <mergeCell ref="V27:Y27"/>
    <mergeCell ref="B27:E27"/>
    <mergeCell ref="F27:I27"/>
    <mergeCell ref="J27:M27"/>
    <mergeCell ref="N27:Q27"/>
    <mergeCell ref="AH27:AK27"/>
    <mergeCell ref="AL27:AO27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V27:BY27"/>
    <mergeCell ref="BZ27:CC27"/>
    <mergeCell ref="CD27:CG27"/>
    <mergeCell ref="CH27:CK27"/>
    <mergeCell ref="CL27:CO27"/>
    <mergeCell ref="CP27:CS27"/>
    <mergeCell ref="CT27:CW27"/>
    <mergeCell ref="Z31:AC31"/>
    <mergeCell ref="AD31:AG31"/>
    <mergeCell ref="DB31:DE31"/>
    <mergeCell ref="R31:U31"/>
    <mergeCell ref="V31:Y31"/>
    <mergeCell ref="B31:E31"/>
    <mergeCell ref="F31:I31"/>
    <mergeCell ref="J31:M31"/>
    <mergeCell ref="N31:Q31"/>
    <mergeCell ref="AH31:AK31"/>
    <mergeCell ref="AL31:AO31"/>
    <mergeCell ref="AP31:AS31"/>
    <mergeCell ref="AT31:AW31"/>
    <mergeCell ref="AX31:BA31"/>
    <mergeCell ref="BB31:BE31"/>
    <mergeCell ref="BF31:BI31"/>
    <mergeCell ref="BJ31:BM31"/>
    <mergeCell ref="BN31:BQ31"/>
    <mergeCell ref="BR31:BU31"/>
    <mergeCell ref="BV31:BY31"/>
    <mergeCell ref="BZ31:CC31"/>
    <mergeCell ref="CD31:CG31"/>
    <mergeCell ref="CH31:CK31"/>
    <mergeCell ref="CL31:CO31"/>
    <mergeCell ref="CP31:CS31"/>
    <mergeCell ref="CT31:CW31"/>
    <mergeCell ref="Z29:AC29"/>
    <mergeCell ref="AD29:AG29"/>
    <mergeCell ref="DB29:DE29"/>
    <mergeCell ref="R29:U29"/>
    <mergeCell ref="V29:Y29"/>
    <mergeCell ref="B29:E29"/>
    <mergeCell ref="F29:I29"/>
    <mergeCell ref="J29:M29"/>
    <mergeCell ref="N29:Q29"/>
    <mergeCell ref="AH29:AK29"/>
    <mergeCell ref="AL29:AO29"/>
    <mergeCell ref="AP29:AS29"/>
    <mergeCell ref="AT29:AW29"/>
    <mergeCell ref="AX29:BA29"/>
    <mergeCell ref="BB29:BE29"/>
    <mergeCell ref="BF29:BI29"/>
    <mergeCell ref="BJ29:BM29"/>
    <mergeCell ref="BN29:BQ29"/>
    <mergeCell ref="BR29:BU29"/>
    <mergeCell ref="BV29:BY29"/>
    <mergeCell ref="BZ29:CC29"/>
    <mergeCell ref="CD29:CG29"/>
    <mergeCell ref="CH29:CK29"/>
    <mergeCell ref="CL29:CO29"/>
    <mergeCell ref="CP29:CS29"/>
    <mergeCell ref="CT29:CW29"/>
    <mergeCell ref="Z33:AC33"/>
    <mergeCell ref="AD33:AG33"/>
    <mergeCell ref="DB33:DE33"/>
    <mergeCell ref="R33:U33"/>
    <mergeCell ref="V33:Y33"/>
    <mergeCell ref="B33:E33"/>
    <mergeCell ref="F33:I33"/>
    <mergeCell ref="J33:M33"/>
    <mergeCell ref="N33:Q33"/>
    <mergeCell ref="AH33:AK33"/>
    <mergeCell ref="AL33:AO33"/>
    <mergeCell ref="AP33:AS33"/>
    <mergeCell ref="AT33:AW33"/>
    <mergeCell ref="AX33:BA33"/>
    <mergeCell ref="BB33:BE33"/>
    <mergeCell ref="BF33:BI33"/>
    <mergeCell ref="BJ33:BM33"/>
    <mergeCell ref="BN33:BQ33"/>
    <mergeCell ref="BR33:BU33"/>
    <mergeCell ref="BV33:BY33"/>
    <mergeCell ref="BZ33:CC33"/>
    <mergeCell ref="CD33:CG33"/>
    <mergeCell ref="CH33:CK33"/>
    <mergeCell ref="CL33:CO33"/>
    <mergeCell ref="Z32:AC32"/>
    <mergeCell ref="AD32:AG32"/>
    <mergeCell ref="DB32:DE32"/>
    <mergeCell ref="R32:U32"/>
    <mergeCell ref="V32:Y32"/>
    <mergeCell ref="B32:E32"/>
    <mergeCell ref="F32:I32"/>
    <mergeCell ref="J32:M32"/>
    <mergeCell ref="N32:Q32"/>
    <mergeCell ref="AH32:AK32"/>
    <mergeCell ref="AL32:AO32"/>
    <mergeCell ref="AP32:AS32"/>
    <mergeCell ref="AT32:AW32"/>
    <mergeCell ref="AX32:BA32"/>
    <mergeCell ref="BB32:BE32"/>
    <mergeCell ref="BF32:BI32"/>
    <mergeCell ref="BJ32:BM32"/>
    <mergeCell ref="BN32:BQ32"/>
    <mergeCell ref="BR32:BU32"/>
    <mergeCell ref="BV32:BY32"/>
    <mergeCell ref="BZ32:CC32"/>
    <mergeCell ref="CD32:CG32"/>
    <mergeCell ref="CH32:CK32"/>
    <mergeCell ref="CL32:CO32"/>
    <mergeCell ref="Z36:AC36"/>
    <mergeCell ref="AD36:AG36"/>
    <mergeCell ref="DB36:DE36"/>
    <mergeCell ref="R36:U36"/>
    <mergeCell ref="V36:Y36"/>
    <mergeCell ref="B36:E36"/>
    <mergeCell ref="F36:I36"/>
    <mergeCell ref="J36:M36"/>
    <mergeCell ref="N36:Q36"/>
    <mergeCell ref="AH36:AK36"/>
    <mergeCell ref="AL36:AO36"/>
    <mergeCell ref="AP36:AS36"/>
    <mergeCell ref="AT36:AW36"/>
    <mergeCell ref="AX36:BA36"/>
    <mergeCell ref="BB36:BE36"/>
    <mergeCell ref="BF36:BI36"/>
    <mergeCell ref="BJ36:BM36"/>
    <mergeCell ref="BN36:BQ36"/>
    <mergeCell ref="BR36:BU36"/>
    <mergeCell ref="BV36:BY36"/>
    <mergeCell ref="BZ36:CC36"/>
    <mergeCell ref="CD36:CG36"/>
    <mergeCell ref="CH36:CK36"/>
    <mergeCell ref="CL36:CO36"/>
    <mergeCell ref="Z35:AC35"/>
    <mergeCell ref="AD35:AG35"/>
    <mergeCell ref="DB35:DE35"/>
    <mergeCell ref="R35:U35"/>
    <mergeCell ref="V35:Y35"/>
    <mergeCell ref="B35:E35"/>
    <mergeCell ref="F35:I35"/>
    <mergeCell ref="J35:M35"/>
    <mergeCell ref="N35:Q35"/>
    <mergeCell ref="AH35:AK35"/>
    <mergeCell ref="AL35:AO35"/>
    <mergeCell ref="AP35:AS35"/>
    <mergeCell ref="AT35:AW35"/>
    <mergeCell ref="AX35:BA35"/>
    <mergeCell ref="BB35:BE35"/>
    <mergeCell ref="BF35:BI35"/>
    <mergeCell ref="BJ35:BM35"/>
    <mergeCell ref="BN35:BQ35"/>
    <mergeCell ref="BR35:BU35"/>
    <mergeCell ref="BV35:BY35"/>
    <mergeCell ref="BZ35:CC35"/>
    <mergeCell ref="CD35:CG35"/>
    <mergeCell ref="CH35:CK35"/>
    <mergeCell ref="CL35:CO35"/>
    <mergeCell ref="Z39:AC39"/>
    <mergeCell ref="AD39:AG39"/>
    <mergeCell ref="DB39:DE39"/>
    <mergeCell ref="R39:U39"/>
    <mergeCell ref="V39:Y39"/>
    <mergeCell ref="B39:E39"/>
    <mergeCell ref="F39:I39"/>
    <mergeCell ref="J39:M39"/>
    <mergeCell ref="N39:Q39"/>
    <mergeCell ref="AH39:AK39"/>
    <mergeCell ref="AL39:AO39"/>
    <mergeCell ref="AP39:AS39"/>
    <mergeCell ref="AT39:AW39"/>
    <mergeCell ref="AX39:BA39"/>
    <mergeCell ref="BB39:BE39"/>
    <mergeCell ref="BF39:BI39"/>
    <mergeCell ref="BJ39:BM39"/>
    <mergeCell ref="BN39:BQ39"/>
    <mergeCell ref="BR39:BU39"/>
    <mergeCell ref="BV39:BY39"/>
    <mergeCell ref="BZ39:CC39"/>
    <mergeCell ref="CD39:CG39"/>
    <mergeCell ref="CH39:CK39"/>
    <mergeCell ref="CL39:CO39"/>
    <mergeCell ref="Z37:AC37"/>
    <mergeCell ref="AD37:AG37"/>
    <mergeCell ref="DB37:DE37"/>
    <mergeCell ref="R37:U37"/>
    <mergeCell ref="V37:Y37"/>
    <mergeCell ref="B37:E37"/>
    <mergeCell ref="F37:I37"/>
    <mergeCell ref="J37:M37"/>
    <mergeCell ref="N37:Q37"/>
    <mergeCell ref="AH37:AK37"/>
    <mergeCell ref="AL37:AO37"/>
    <mergeCell ref="AP37:AS37"/>
    <mergeCell ref="AT37:AW37"/>
    <mergeCell ref="AX37:BA37"/>
    <mergeCell ref="BB37:BE37"/>
    <mergeCell ref="BF37:BI37"/>
    <mergeCell ref="BJ37:BM37"/>
    <mergeCell ref="BN37:BQ37"/>
    <mergeCell ref="BR37:BU37"/>
    <mergeCell ref="BV37:BY37"/>
    <mergeCell ref="BZ37:CC37"/>
    <mergeCell ref="CD37:CG37"/>
    <mergeCell ref="CH37:CK37"/>
    <mergeCell ref="CL37:CO37"/>
    <mergeCell ref="Z41:AC41"/>
    <mergeCell ref="AD41:AG41"/>
    <mergeCell ref="DB41:DE41"/>
    <mergeCell ref="R41:U41"/>
    <mergeCell ref="V41:Y41"/>
    <mergeCell ref="B41:E41"/>
    <mergeCell ref="F41:I41"/>
    <mergeCell ref="J41:M41"/>
    <mergeCell ref="N41:Q41"/>
    <mergeCell ref="AH41:AK41"/>
    <mergeCell ref="AL41:AO41"/>
    <mergeCell ref="AP41:AS41"/>
    <mergeCell ref="AT41:AW41"/>
    <mergeCell ref="AX41:BA41"/>
    <mergeCell ref="BB41:BE41"/>
    <mergeCell ref="BF41:BI41"/>
    <mergeCell ref="BJ41:BM41"/>
    <mergeCell ref="BN41:BQ41"/>
    <mergeCell ref="BR41:BU41"/>
    <mergeCell ref="BV41:BY41"/>
    <mergeCell ref="BZ41:CC41"/>
    <mergeCell ref="CD41:CG41"/>
    <mergeCell ref="CH41:CK41"/>
    <mergeCell ref="CL41:CO41"/>
    <mergeCell ref="Z40:AC40"/>
    <mergeCell ref="AD40:AG40"/>
    <mergeCell ref="DB40:DE40"/>
    <mergeCell ref="R40:U40"/>
    <mergeCell ref="V40:Y40"/>
    <mergeCell ref="B40:E40"/>
    <mergeCell ref="F40:I40"/>
    <mergeCell ref="J40:M40"/>
    <mergeCell ref="N40:Q40"/>
    <mergeCell ref="AH40:AK40"/>
    <mergeCell ref="AL40:AO40"/>
    <mergeCell ref="AP40:AS40"/>
    <mergeCell ref="AT40:AW40"/>
    <mergeCell ref="AX40:BA40"/>
    <mergeCell ref="BB40:BE40"/>
    <mergeCell ref="BF40:BI40"/>
    <mergeCell ref="BJ40:BM40"/>
    <mergeCell ref="BN40:BQ40"/>
    <mergeCell ref="BR40:BU40"/>
    <mergeCell ref="BV40:BY40"/>
    <mergeCell ref="BZ40:CC40"/>
    <mergeCell ref="CD40:CG40"/>
    <mergeCell ref="CH40:CK40"/>
    <mergeCell ref="CL40:CO40"/>
    <mergeCell ref="Z44:AC44"/>
    <mergeCell ref="AD44:AG44"/>
    <mergeCell ref="DB44:DE44"/>
    <mergeCell ref="R44:U44"/>
    <mergeCell ref="V44:Y44"/>
    <mergeCell ref="B44:E44"/>
    <mergeCell ref="F44:I44"/>
    <mergeCell ref="J44:M44"/>
    <mergeCell ref="N44:Q44"/>
    <mergeCell ref="AH44:AK44"/>
    <mergeCell ref="AL44:AO44"/>
    <mergeCell ref="AP44:AS44"/>
    <mergeCell ref="AT44:AW44"/>
    <mergeCell ref="AX44:BA44"/>
    <mergeCell ref="BB44:BE44"/>
    <mergeCell ref="BF44:BI44"/>
    <mergeCell ref="BJ44:BM44"/>
    <mergeCell ref="BN44:BQ44"/>
    <mergeCell ref="BR44:BU44"/>
    <mergeCell ref="BV44:BY44"/>
    <mergeCell ref="BZ44:CC44"/>
    <mergeCell ref="CD44:CG44"/>
    <mergeCell ref="CH44:CK44"/>
    <mergeCell ref="CL44:CO44"/>
    <mergeCell ref="Z43:AC43"/>
    <mergeCell ref="AD43:AG43"/>
    <mergeCell ref="DB43:DE43"/>
    <mergeCell ref="R43:U43"/>
    <mergeCell ref="V43:Y43"/>
    <mergeCell ref="B43:E43"/>
    <mergeCell ref="F43:I43"/>
    <mergeCell ref="J43:M43"/>
    <mergeCell ref="N43:Q43"/>
    <mergeCell ref="AH43:AK43"/>
    <mergeCell ref="AL43:AO43"/>
    <mergeCell ref="AP43:AS43"/>
    <mergeCell ref="AT43:AW43"/>
    <mergeCell ref="AX43:BA43"/>
    <mergeCell ref="BB43:BE43"/>
    <mergeCell ref="BF43:BI43"/>
    <mergeCell ref="BJ43:BM43"/>
    <mergeCell ref="BN43:BQ43"/>
    <mergeCell ref="BR43:BU43"/>
    <mergeCell ref="BV43:BY43"/>
    <mergeCell ref="BZ43:CC43"/>
    <mergeCell ref="CD43:CG43"/>
    <mergeCell ref="CH43:CK43"/>
    <mergeCell ref="CL43:CO43"/>
    <mergeCell ref="Z47:AC47"/>
    <mergeCell ref="AD47:AG47"/>
    <mergeCell ref="DB47:DE47"/>
    <mergeCell ref="R47:U47"/>
    <mergeCell ref="V47:Y47"/>
    <mergeCell ref="B47:E47"/>
    <mergeCell ref="F47:I47"/>
    <mergeCell ref="J47:M47"/>
    <mergeCell ref="N47:Q47"/>
    <mergeCell ref="AH47:AK47"/>
    <mergeCell ref="AL47:AO47"/>
    <mergeCell ref="AP47:AS47"/>
    <mergeCell ref="AT47:AW47"/>
    <mergeCell ref="AX47:BA47"/>
    <mergeCell ref="BB47:BE47"/>
    <mergeCell ref="BF47:BI47"/>
    <mergeCell ref="BJ47:BM47"/>
    <mergeCell ref="BN47:BQ47"/>
    <mergeCell ref="BR47:BU47"/>
    <mergeCell ref="BV47:BY47"/>
    <mergeCell ref="BZ47:CC47"/>
    <mergeCell ref="CD47:CG47"/>
    <mergeCell ref="CH47:CK47"/>
    <mergeCell ref="CL47:CO47"/>
    <mergeCell ref="CX47:DA47"/>
    <mergeCell ref="Z45:AC45"/>
    <mergeCell ref="AD45:AG45"/>
    <mergeCell ref="DB45:DE45"/>
    <mergeCell ref="R45:U45"/>
    <mergeCell ref="V45:Y45"/>
    <mergeCell ref="B45:E45"/>
    <mergeCell ref="F45:I45"/>
    <mergeCell ref="J45:M45"/>
    <mergeCell ref="N45:Q45"/>
    <mergeCell ref="AH45:AK45"/>
    <mergeCell ref="AL45:AO45"/>
    <mergeCell ref="AP45:AS45"/>
    <mergeCell ref="AT45:AW45"/>
    <mergeCell ref="AX45:BA45"/>
    <mergeCell ref="BB45:BE45"/>
    <mergeCell ref="BF45:BI45"/>
    <mergeCell ref="BJ45:BM45"/>
    <mergeCell ref="BN45:BQ45"/>
    <mergeCell ref="BR45:BU45"/>
    <mergeCell ref="BV45:BY45"/>
    <mergeCell ref="BZ45:CC45"/>
    <mergeCell ref="CD45:CG45"/>
    <mergeCell ref="CH45:CK45"/>
    <mergeCell ref="CL45:CO45"/>
    <mergeCell ref="CX45:DA45"/>
    <mergeCell ref="Z49:AC49"/>
    <mergeCell ref="AD49:AG49"/>
    <mergeCell ref="DB49:DE49"/>
    <mergeCell ref="R49:U49"/>
    <mergeCell ref="V49:Y49"/>
    <mergeCell ref="B49:E49"/>
    <mergeCell ref="F49:I49"/>
    <mergeCell ref="J49:M49"/>
    <mergeCell ref="N49:Q49"/>
    <mergeCell ref="AH49:AK49"/>
    <mergeCell ref="AL49:AO49"/>
    <mergeCell ref="AP49:AS49"/>
    <mergeCell ref="AT49:AW49"/>
    <mergeCell ref="AX49:BA49"/>
    <mergeCell ref="BB49:BE49"/>
    <mergeCell ref="BF49:BI49"/>
    <mergeCell ref="BJ49:BM49"/>
    <mergeCell ref="BN49:BQ49"/>
    <mergeCell ref="BR49:BU49"/>
    <mergeCell ref="BV49:BY49"/>
    <mergeCell ref="BZ49:CC49"/>
    <mergeCell ref="CD49:CG49"/>
    <mergeCell ref="CH49:CK49"/>
    <mergeCell ref="CL49:CO49"/>
    <mergeCell ref="CX49:DA49"/>
    <mergeCell ref="Z48:AC48"/>
    <mergeCell ref="AD48:AG48"/>
    <mergeCell ref="DB48:DE48"/>
    <mergeCell ref="R48:U48"/>
    <mergeCell ref="V48:Y48"/>
    <mergeCell ref="B48:E48"/>
    <mergeCell ref="F48:I48"/>
    <mergeCell ref="J48:M48"/>
    <mergeCell ref="N48:Q48"/>
    <mergeCell ref="AH48:AK48"/>
    <mergeCell ref="AL48:AO48"/>
    <mergeCell ref="AP48:AS48"/>
    <mergeCell ref="AT48:AW48"/>
    <mergeCell ref="AX48:BA48"/>
    <mergeCell ref="BB48:BE48"/>
    <mergeCell ref="BF48:BI48"/>
    <mergeCell ref="BJ48:BM48"/>
    <mergeCell ref="BN48:BQ48"/>
    <mergeCell ref="BR48:BU48"/>
    <mergeCell ref="BV48:BY48"/>
    <mergeCell ref="BZ48:CC48"/>
    <mergeCell ref="CD48:CG48"/>
    <mergeCell ref="CH48:CK48"/>
    <mergeCell ref="CL48:CO48"/>
    <mergeCell ref="CX48:DA48"/>
    <mergeCell ref="Z52:AC52"/>
    <mergeCell ref="AD52:AG52"/>
    <mergeCell ref="DB52:DE52"/>
    <mergeCell ref="R52:U52"/>
    <mergeCell ref="V52:Y52"/>
    <mergeCell ref="B52:E52"/>
    <mergeCell ref="F52:I52"/>
    <mergeCell ref="J52:M52"/>
    <mergeCell ref="N52:Q52"/>
    <mergeCell ref="AH52:AK52"/>
    <mergeCell ref="AL52:AO52"/>
    <mergeCell ref="AP52:AS52"/>
    <mergeCell ref="AT52:AW52"/>
    <mergeCell ref="AX52:BA52"/>
    <mergeCell ref="BB52:BE52"/>
    <mergeCell ref="BF52:BI52"/>
    <mergeCell ref="BJ52:BM52"/>
    <mergeCell ref="BN52:BQ52"/>
    <mergeCell ref="BR52:BU52"/>
    <mergeCell ref="BV52:BY52"/>
    <mergeCell ref="BZ52:CC52"/>
    <mergeCell ref="CD52:CG52"/>
    <mergeCell ref="CH52:CK52"/>
    <mergeCell ref="CL52:CO52"/>
    <mergeCell ref="CX52:DA52"/>
    <mergeCell ref="Z51:AC51"/>
    <mergeCell ref="AD51:AG51"/>
    <mergeCell ref="DB51:DE51"/>
    <mergeCell ref="R51:U51"/>
    <mergeCell ref="V51:Y51"/>
    <mergeCell ref="B51:E51"/>
    <mergeCell ref="F51:I51"/>
    <mergeCell ref="J51:M51"/>
    <mergeCell ref="N51:Q51"/>
    <mergeCell ref="AH51:AK51"/>
    <mergeCell ref="AL51:AO51"/>
    <mergeCell ref="AP51:AS51"/>
    <mergeCell ref="AT51:AW51"/>
    <mergeCell ref="AX51:BA51"/>
    <mergeCell ref="BB51:BE51"/>
    <mergeCell ref="BF51:BI51"/>
    <mergeCell ref="BJ51:BM51"/>
    <mergeCell ref="BN51:BQ51"/>
    <mergeCell ref="BR51:BU51"/>
    <mergeCell ref="BV51:BY51"/>
    <mergeCell ref="BZ51:CC51"/>
    <mergeCell ref="CD51:CG51"/>
    <mergeCell ref="CH51:CK51"/>
    <mergeCell ref="CL51:CO51"/>
    <mergeCell ref="CX51:DA51"/>
    <mergeCell ref="Z55:AC55"/>
    <mergeCell ref="AD55:AG55"/>
    <mergeCell ref="DB55:DE55"/>
    <mergeCell ref="R55:U55"/>
    <mergeCell ref="V55:Y55"/>
    <mergeCell ref="B55:E55"/>
    <mergeCell ref="F55:I55"/>
    <mergeCell ref="J55:M55"/>
    <mergeCell ref="N55:Q55"/>
    <mergeCell ref="AH55:AK55"/>
    <mergeCell ref="AL55:AO55"/>
    <mergeCell ref="AP55:AS55"/>
    <mergeCell ref="AT55:AW55"/>
    <mergeCell ref="AX55:BA55"/>
    <mergeCell ref="BB55:BE55"/>
    <mergeCell ref="BF55:BI55"/>
    <mergeCell ref="BJ55:BM55"/>
    <mergeCell ref="BN55:BQ55"/>
    <mergeCell ref="BR55:BU55"/>
    <mergeCell ref="BV55:BY55"/>
    <mergeCell ref="BZ55:CC55"/>
    <mergeCell ref="CD55:CG55"/>
    <mergeCell ref="CH55:CK55"/>
    <mergeCell ref="CL55:CO55"/>
    <mergeCell ref="CP55:CS55"/>
    <mergeCell ref="CT55:CW55"/>
    <mergeCell ref="CX55:DA55"/>
    <mergeCell ref="Z53:AC53"/>
    <mergeCell ref="AD53:AG53"/>
    <mergeCell ref="DB53:DE53"/>
    <mergeCell ref="R53:U53"/>
    <mergeCell ref="V53:Y53"/>
    <mergeCell ref="B53:E53"/>
    <mergeCell ref="F53:I53"/>
    <mergeCell ref="J53:M53"/>
    <mergeCell ref="N53:Q53"/>
    <mergeCell ref="AH53:AK53"/>
    <mergeCell ref="AL53:AO53"/>
    <mergeCell ref="AP53:AS53"/>
    <mergeCell ref="AT53:AW53"/>
    <mergeCell ref="AX53:BA53"/>
    <mergeCell ref="BB53:BE53"/>
    <mergeCell ref="BF53:BI53"/>
    <mergeCell ref="BJ53:BM53"/>
    <mergeCell ref="BN53:BQ53"/>
    <mergeCell ref="BR53:BU53"/>
    <mergeCell ref="BV53:BY53"/>
    <mergeCell ref="BZ53:CC53"/>
    <mergeCell ref="CD53:CG53"/>
    <mergeCell ref="CH53:CK53"/>
    <mergeCell ref="CL53:CO53"/>
    <mergeCell ref="CX53:DA53"/>
    <mergeCell ref="Z57:AC57"/>
    <mergeCell ref="AD57:AG57"/>
    <mergeCell ref="DB57:DE57"/>
    <mergeCell ref="R57:U57"/>
    <mergeCell ref="V57:Y57"/>
    <mergeCell ref="B57:E57"/>
    <mergeCell ref="F57:I57"/>
    <mergeCell ref="J57:M57"/>
    <mergeCell ref="N57:Q57"/>
    <mergeCell ref="AH57:AK57"/>
    <mergeCell ref="AL57:AO57"/>
    <mergeCell ref="AP57:AS57"/>
    <mergeCell ref="AT57:AW57"/>
    <mergeCell ref="AX57:BA57"/>
    <mergeCell ref="BB57:BE57"/>
    <mergeCell ref="BF57:BI57"/>
    <mergeCell ref="BJ57:BM57"/>
    <mergeCell ref="BN57:BQ57"/>
    <mergeCell ref="BR57:BU57"/>
    <mergeCell ref="BV57:BY57"/>
    <mergeCell ref="BZ57:CC57"/>
    <mergeCell ref="CD57:CG57"/>
    <mergeCell ref="CH57:CK57"/>
    <mergeCell ref="CL57:CO57"/>
    <mergeCell ref="CP57:CS57"/>
    <mergeCell ref="CT57:CW57"/>
    <mergeCell ref="CX57:DA57"/>
    <mergeCell ref="Z56:AC56"/>
    <mergeCell ref="AD56:AG56"/>
    <mergeCell ref="DB56:DE56"/>
    <mergeCell ref="R56:U56"/>
    <mergeCell ref="V56:Y56"/>
    <mergeCell ref="B56:E56"/>
    <mergeCell ref="F56:I56"/>
    <mergeCell ref="J56:M56"/>
    <mergeCell ref="N56:Q56"/>
    <mergeCell ref="AH56:AK56"/>
    <mergeCell ref="AL56:AO56"/>
    <mergeCell ref="AP56:AS56"/>
    <mergeCell ref="AT56:AW56"/>
    <mergeCell ref="AX56:BA56"/>
    <mergeCell ref="BB56:BE56"/>
    <mergeCell ref="BF56:BI56"/>
    <mergeCell ref="BJ56:BM56"/>
    <mergeCell ref="BN56:BQ56"/>
    <mergeCell ref="BR56:BU56"/>
    <mergeCell ref="BV56:BY56"/>
    <mergeCell ref="BZ56:CC56"/>
    <mergeCell ref="CD56:CG56"/>
    <mergeCell ref="CH56:CK56"/>
    <mergeCell ref="CL56:CO56"/>
    <mergeCell ref="CP56:CS56"/>
    <mergeCell ref="CT56:CW56"/>
    <mergeCell ref="CX56:DA56"/>
    <mergeCell ref="Z60:AC60"/>
    <mergeCell ref="AD60:AG60"/>
    <mergeCell ref="DB60:DE60"/>
    <mergeCell ref="R60:U60"/>
    <mergeCell ref="V60:Y60"/>
    <mergeCell ref="B60:E60"/>
    <mergeCell ref="F60:I60"/>
    <mergeCell ref="J60:M60"/>
    <mergeCell ref="N60:Q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BR60:BU60"/>
    <mergeCell ref="BV60:BY60"/>
    <mergeCell ref="BZ60:CC60"/>
    <mergeCell ref="CD60:CG60"/>
    <mergeCell ref="CH60:CK60"/>
    <mergeCell ref="CL60:CO60"/>
    <mergeCell ref="CP60:CS60"/>
    <mergeCell ref="CT60:CW60"/>
    <mergeCell ref="CX60:DA60"/>
    <mergeCell ref="Z59:AC59"/>
    <mergeCell ref="AD59:AG59"/>
    <mergeCell ref="DB59:DE59"/>
    <mergeCell ref="R59:U59"/>
    <mergeCell ref="V59:Y59"/>
    <mergeCell ref="B59:E59"/>
    <mergeCell ref="F59:I59"/>
    <mergeCell ref="J59:M59"/>
    <mergeCell ref="N59:Q59"/>
    <mergeCell ref="AH59:AK59"/>
    <mergeCell ref="AL59:AO59"/>
    <mergeCell ref="AP59:AS59"/>
    <mergeCell ref="AT59:AW59"/>
    <mergeCell ref="AX59:BA59"/>
    <mergeCell ref="BB59:BE59"/>
    <mergeCell ref="BF59:BI59"/>
    <mergeCell ref="BJ59:BM59"/>
    <mergeCell ref="BN59:BQ59"/>
    <mergeCell ref="BR59:BU59"/>
    <mergeCell ref="BV59:BY59"/>
    <mergeCell ref="BZ59:CC59"/>
    <mergeCell ref="CD59:CG59"/>
    <mergeCell ref="CH59:CK59"/>
    <mergeCell ref="CL59:CO59"/>
    <mergeCell ref="CP59:CS59"/>
    <mergeCell ref="CT59:CW59"/>
    <mergeCell ref="CX59:DA59"/>
    <mergeCell ref="Z63:AC63"/>
    <mergeCell ref="AD63:AG63"/>
    <mergeCell ref="DB63:DE63"/>
    <mergeCell ref="R63:U63"/>
    <mergeCell ref="V63:Y63"/>
    <mergeCell ref="B63:E63"/>
    <mergeCell ref="F63:I63"/>
    <mergeCell ref="J63:M63"/>
    <mergeCell ref="N63:Q63"/>
    <mergeCell ref="AH63:AK63"/>
    <mergeCell ref="AL63:AO63"/>
    <mergeCell ref="AP63:AS63"/>
    <mergeCell ref="AT63:AW63"/>
    <mergeCell ref="AX63:BA63"/>
    <mergeCell ref="BB63:BE63"/>
    <mergeCell ref="BF63:BI63"/>
    <mergeCell ref="BJ63:BM63"/>
    <mergeCell ref="BN63:BQ63"/>
    <mergeCell ref="BR63:BU63"/>
    <mergeCell ref="BV63:BY63"/>
    <mergeCell ref="BZ63:CC63"/>
    <mergeCell ref="CD63:CG63"/>
    <mergeCell ref="CH63:CK63"/>
    <mergeCell ref="CL63:CO63"/>
    <mergeCell ref="CP63:CS63"/>
    <mergeCell ref="CT63:CW63"/>
    <mergeCell ref="CX63:DA63"/>
    <mergeCell ref="Z61:AC61"/>
    <mergeCell ref="AD61:AG61"/>
    <mergeCell ref="DB61:DE61"/>
    <mergeCell ref="R61:U61"/>
    <mergeCell ref="V61:Y61"/>
    <mergeCell ref="B61:E61"/>
    <mergeCell ref="F61:I61"/>
    <mergeCell ref="J61:M61"/>
    <mergeCell ref="N61:Q61"/>
    <mergeCell ref="AH61:AK61"/>
    <mergeCell ref="AL61:AO61"/>
    <mergeCell ref="AP61:AS61"/>
    <mergeCell ref="AT61:AW61"/>
    <mergeCell ref="AX61:BA61"/>
    <mergeCell ref="BB61:BE61"/>
    <mergeCell ref="BF61:BI61"/>
    <mergeCell ref="BJ61:BM61"/>
    <mergeCell ref="BN61:BQ61"/>
    <mergeCell ref="BR61:BU61"/>
    <mergeCell ref="BV61:BY61"/>
    <mergeCell ref="BZ61:CC61"/>
    <mergeCell ref="CD61:CG61"/>
    <mergeCell ref="CH61:CK61"/>
    <mergeCell ref="CL61:CO61"/>
    <mergeCell ref="CP61:CS61"/>
    <mergeCell ref="CT61:CW61"/>
    <mergeCell ref="CX61:DA61"/>
    <mergeCell ref="Z65:AC65"/>
    <mergeCell ref="AD65:AG65"/>
    <mergeCell ref="DB65:DE65"/>
    <mergeCell ref="R65:U65"/>
    <mergeCell ref="V65:Y65"/>
    <mergeCell ref="B65:E65"/>
    <mergeCell ref="F65:I65"/>
    <mergeCell ref="J65:M65"/>
    <mergeCell ref="N65:Q65"/>
    <mergeCell ref="AH65:AK65"/>
    <mergeCell ref="AL65:AO65"/>
    <mergeCell ref="AP65:AS65"/>
    <mergeCell ref="AT65:AW65"/>
    <mergeCell ref="AX65:BA65"/>
    <mergeCell ref="BB65:BE65"/>
    <mergeCell ref="BF65:BI65"/>
    <mergeCell ref="BJ65:BM65"/>
    <mergeCell ref="BN65:BQ65"/>
    <mergeCell ref="BR65:BU65"/>
    <mergeCell ref="BV65:BY65"/>
    <mergeCell ref="BZ65:CC65"/>
    <mergeCell ref="CD65:CG65"/>
    <mergeCell ref="CH65:CK65"/>
    <mergeCell ref="CL65:CO65"/>
    <mergeCell ref="CP65:CS65"/>
    <mergeCell ref="CT65:CW65"/>
    <mergeCell ref="CX65:DA65"/>
    <mergeCell ref="Z64:AC64"/>
    <mergeCell ref="AD64:AG64"/>
    <mergeCell ref="DB64:DE64"/>
    <mergeCell ref="R64:U64"/>
    <mergeCell ref="V64:Y64"/>
    <mergeCell ref="B64:E64"/>
    <mergeCell ref="F64:I64"/>
    <mergeCell ref="J64:M64"/>
    <mergeCell ref="N64:Q64"/>
    <mergeCell ref="AH64:AK64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BV64:BY64"/>
    <mergeCell ref="BZ64:CC64"/>
    <mergeCell ref="CD64:CG64"/>
    <mergeCell ref="CH64:CK64"/>
    <mergeCell ref="CL64:CO64"/>
    <mergeCell ref="CP64:CS64"/>
    <mergeCell ref="CT64:CW64"/>
    <mergeCell ref="CX64:DA64"/>
    <mergeCell ref="Z68:AC68"/>
    <mergeCell ref="AD68:AG68"/>
    <mergeCell ref="DB68:DE68"/>
    <mergeCell ref="R68:U68"/>
    <mergeCell ref="V68:Y68"/>
    <mergeCell ref="B68:E68"/>
    <mergeCell ref="F68:I68"/>
    <mergeCell ref="J68:M68"/>
    <mergeCell ref="N68:Q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V68:BY68"/>
    <mergeCell ref="BZ68:CC68"/>
    <mergeCell ref="CD68:CG68"/>
    <mergeCell ref="CH68:CK68"/>
    <mergeCell ref="CL68:CO68"/>
    <mergeCell ref="CP68:CS68"/>
    <mergeCell ref="CT68:CW68"/>
    <mergeCell ref="CX68:DA68"/>
    <mergeCell ref="Z67:AC67"/>
    <mergeCell ref="AD67:AG67"/>
    <mergeCell ref="DB67:DE67"/>
    <mergeCell ref="R67:U67"/>
    <mergeCell ref="V67:Y67"/>
    <mergeCell ref="B67:E67"/>
    <mergeCell ref="F67:I67"/>
    <mergeCell ref="J67:M67"/>
    <mergeCell ref="N67:Q67"/>
    <mergeCell ref="AH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BV67:BY67"/>
    <mergeCell ref="BZ67:CC67"/>
    <mergeCell ref="CD67:CG67"/>
    <mergeCell ref="CH67:CK67"/>
    <mergeCell ref="CL67:CO67"/>
    <mergeCell ref="CP67:CS67"/>
    <mergeCell ref="CT67:CW67"/>
    <mergeCell ref="CX67:DA67"/>
    <mergeCell ref="Z71:AC71"/>
    <mergeCell ref="AD71:AG71"/>
    <mergeCell ref="DB71:DE71"/>
    <mergeCell ref="R71:U71"/>
    <mergeCell ref="V71:Y71"/>
    <mergeCell ref="B71:E71"/>
    <mergeCell ref="F71:I71"/>
    <mergeCell ref="J71:M71"/>
    <mergeCell ref="N71:Q71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71:BU71"/>
    <mergeCell ref="BV71:BY71"/>
    <mergeCell ref="BZ71:CC71"/>
    <mergeCell ref="CD71:CG71"/>
    <mergeCell ref="CH71:CK71"/>
    <mergeCell ref="CL71:CO71"/>
    <mergeCell ref="CP71:CS71"/>
    <mergeCell ref="CT71:CW71"/>
    <mergeCell ref="CX71:DA71"/>
    <mergeCell ref="Z69:AC69"/>
    <mergeCell ref="AD69:AG69"/>
    <mergeCell ref="DB69:DE69"/>
    <mergeCell ref="R69:U69"/>
    <mergeCell ref="V69:Y69"/>
    <mergeCell ref="B69:E69"/>
    <mergeCell ref="F69:I69"/>
    <mergeCell ref="J69:M69"/>
    <mergeCell ref="N69:Q69"/>
    <mergeCell ref="AH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R69:BU69"/>
    <mergeCell ref="BV69:BY69"/>
    <mergeCell ref="BZ69:CC69"/>
    <mergeCell ref="CD69:CG69"/>
    <mergeCell ref="CH69:CK69"/>
    <mergeCell ref="CL69:CO69"/>
    <mergeCell ref="CP69:CS69"/>
    <mergeCell ref="CT69:CW69"/>
    <mergeCell ref="CX69:DA69"/>
    <mergeCell ref="Z73:AC73"/>
    <mergeCell ref="AD73:AG73"/>
    <mergeCell ref="DB73:DE73"/>
    <mergeCell ref="R73:U73"/>
    <mergeCell ref="V73:Y73"/>
    <mergeCell ref="B73:E73"/>
    <mergeCell ref="F73:I73"/>
    <mergeCell ref="J73:M73"/>
    <mergeCell ref="N73:Q73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3:BU73"/>
    <mergeCell ref="BV73:BY73"/>
    <mergeCell ref="BZ73:CC73"/>
    <mergeCell ref="CD73:CG73"/>
    <mergeCell ref="CH73:CK73"/>
    <mergeCell ref="CL73:CO73"/>
    <mergeCell ref="CP73:CS73"/>
    <mergeCell ref="CT73:CW73"/>
    <mergeCell ref="CX73:DA73"/>
    <mergeCell ref="Z72:AC72"/>
    <mergeCell ref="AD72:AG72"/>
    <mergeCell ref="DB72:DE72"/>
    <mergeCell ref="R72:U72"/>
    <mergeCell ref="V72:Y72"/>
    <mergeCell ref="B72:E72"/>
    <mergeCell ref="F72:I72"/>
    <mergeCell ref="J72:M72"/>
    <mergeCell ref="N72:Q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V72:BY72"/>
    <mergeCell ref="BZ72:CC72"/>
    <mergeCell ref="CD72:CG72"/>
    <mergeCell ref="CH72:CK72"/>
    <mergeCell ref="CL72:CO72"/>
    <mergeCell ref="CP72:CS72"/>
    <mergeCell ref="CT72:CW72"/>
    <mergeCell ref="CX72:DA72"/>
    <mergeCell ref="Z76:AC76"/>
    <mergeCell ref="AD76:AG76"/>
    <mergeCell ref="DB76:DE76"/>
    <mergeCell ref="R76:U76"/>
    <mergeCell ref="V76:Y76"/>
    <mergeCell ref="B76:E76"/>
    <mergeCell ref="F76:I76"/>
    <mergeCell ref="J76:M76"/>
    <mergeCell ref="N76:Q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CD76:CG76"/>
    <mergeCell ref="CH76:CK76"/>
    <mergeCell ref="CL76:CO76"/>
    <mergeCell ref="CP76:CS76"/>
    <mergeCell ref="CT76:CW76"/>
    <mergeCell ref="CX76:DA76"/>
    <mergeCell ref="Z75:AC75"/>
    <mergeCell ref="AD75:AG75"/>
    <mergeCell ref="DB75:DE75"/>
    <mergeCell ref="R75:U75"/>
    <mergeCell ref="V75:Y75"/>
    <mergeCell ref="B75:E75"/>
    <mergeCell ref="F75:I75"/>
    <mergeCell ref="J75:M75"/>
    <mergeCell ref="N75:Q75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5:BU75"/>
    <mergeCell ref="BV75:BY75"/>
    <mergeCell ref="BZ75:CC75"/>
    <mergeCell ref="CD75:CG75"/>
    <mergeCell ref="CH75:CK75"/>
    <mergeCell ref="CL75:CO75"/>
    <mergeCell ref="CP75:CS75"/>
    <mergeCell ref="CT75:CW75"/>
    <mergeCell ref="CX75:DA75"/>
    <mergeCell ref="Z79:AC79"/>
    <mergeCell ref="AD79:AG79"/>
    <mergeCell ref="DB79:DE79"/>
    <mergeCell ref="R79:U79"/>
    <mergeCell ref="V79:Y79"/>
    <mergeCell ref="B79:E79"/>
    <mergeCell ref="F79:I79"/>
    <mergeCell ref="J79:M79"/>
    <mergeCell ref="N79:Q79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79:BU79"/>
    <mergeCell ref="BV79:BY79"/>
    <mergeCell ref="BZ79:CC79"/>
    <mergeCell ref="CD79:CG79"/>
    <mergeCell ref="CH79:CK79"/>
    <mergeCell ref="CL79:CO79"/>
    <mergeCell ref="CP79:CS79"/>
    <mergeCell ref="CT79:CW79"/>
    <mergeCell ref="CX79:DA79"/>
    <mergeCell ref="Z77:AC77"/>
    <mergeCell ref="AD77:AG77"/>
    <mergeCell ref="DB77:DE77"/>
    <mergeCell ref="R77:U77"/>
    <mergeCell ref="V77:Y77"/>
    <mergeCell ref="B77:E77"/>
    <mergeCell ref="F77:I77"/>
    <mergeCell ref="J77:M77"/>
    <mergeCell ref="N77:Q77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BR77:BU77"/>
    <mergeCell ref="BV77:BY77"/>
    <mergeCell ref="BZ77:CC77"/>
    <mergeCell ref="CD77:CG77"/>
    <mergeCell ref="CH77:CK77"/>
    <mergeCell ref="CL77:CO77"/>
    <mergeCell ref="CP77:CS77"/>
    <mergeCell ref="CT77:CW77"/>
    <mergeCell ref="CX77:DA77"/>
    <mergeCell ref="Z81:AC81"/>
    <mergeCell ref="AD81:AG81"/>
    <mergeCell ref="DB81:DE81"/>
    <mergeCell ref="R81:U81"/>
    <mergeCell ref="V81:Y81"/>
    <mergeCell ref="B81:E81"/>
    <mergeCell ref="F81:I81"/>
    <mergeCell ref="J81:M81"/>
    <mergeCell ref="N81:Q81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BR81:BU81"/>
    <mergeCell ref="BV81:BY81"/>
    <mergeCell ref="BZ81:CC81"/>
    <mergeCell ref="CD81:CG81"/>
    <mergeCell ref="CH81:CK81"/>
    <mergeCell ref="CL81:CO81"/>
    <mergeCell ref="CP81:CS81"/>
    <mergeCell ref="CT81:CW81"/>
    <mergeCell ref="CX81:DA81"/>
    <mergeCell ref="Z80:AC80"/>
    <mergeCell ref="AD80:AG80"/>
    <mergeCell ref="DB80:DE80"/>
    <mergeCell ref="R80:U80"/>
    <mergeCell ref="V80:Y80"/>
    <mergeCell ref="B80:E80"/>
    <mergeCell ref="F80:I80"/>
    <mergeCell ref="J80:M80"/>
    <mergeCell ref="N80:Q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V80:BY80"/>
    <mergeCell ref="BZ80:CC80"/>
    <mergeCell ref="CD80:CG80"/>
    <mergeCell ref="CH80:CK80"/>
    <mergeCell ref="CL80:CO80"/>
    <mergeCell ref="CP80:CS80"/>
    <mergeCell ref="CT80:CW80"/>
    <mergeCell ref="CX80:DA80"/>
    <mergeCell ref="Z84:AC84"/>
    <mergeCell ref="AD84:AG84"/>
    <mergeCell ref="DB84:DE84"/>
    <mergeCell ref="R84:U84"/>
    <mergeCell ref="V84:Y84"/>
    <mergeCell ref="B84:E84"/>
    <mergeCell ref="F84:I84"/>
    <mergeCell ref="J84:M84"/>
    <mergeCell ref="N84:Q84"/>
    <mergeCell ref="AH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V84:BY84"/>
    <mergeCell ref="BZ84:CC84"/>
    <mergeCell ref="CD84:CG84"/>
    <mergeCell ref="CH84:CK84"/>
    <mergeCell ref="CL84:CO84"/>
    <mergeCell ref="CP84:CS84"/>
    <mergeCell ref="CT84:CW84"/>
    <mergeCell ref="CX84:DA84"/>
    <mergeCell ref="Z83:AC83"/>
    <mergeCell ref="AD83:AG83"/>
    <mergeCell ref="DB83:DE83"/>
    <mergeCell ref="R83:U83"/>
    <mergeCell ref="V83:Y83"/>
    <mergeCell ref="B83:E83"/>
    <mergeCell ref="F83:I83"/>
    <mergeCell ref="J83:M83"/>
    <mergeCell ref="N83:Q83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BR83:BU83"/>
    <mergeCell ref="BV83:BY83"/>
    <mergeCell ref="BZ83:CC83"/>
    <mergeCell ref="CD83:CG83"/>
    <mergeCell ref="CH83:CK83"/>
    <mergeCell ref="CL83:CO83"/>
    <mergeCell ref="CP83:CS83"/>
    <mergeCell ref="CT83:CW83"/>
    <mergeCell ref="CX83:DA83"/>
    <mergeCell ref="Z87:AC87"/>
    <mergeCell ref="AD87:AG87"/>
    <mergeCell ref="DB87:DE87"/>
    <mergeCell ref="R87:U87"/>
    <mergeCell ref="V87:Y87"/>
    <mergeCell ref="B87:E87"/>
    <mergeCell ref="F87:I87"/>
    <mergeCell ref="J87:M87"/>
    <mergeCell ref="N87:Q87"/>
    <mergeCell ref="AH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7:BU87"/>
    <mergeCell ref="BV87:BY87"/>
    <mergeCell ref="BZ87:CC87"/>
    <mergeCell ref="CD87:CG87"/>
    <mergeCell ref="CH87:CK87"/>
    <mergeCell ref="CL87:CO87"/>
    <mergeCell ref="CP87:CS87"/>
    <mergeCell ref="CT87:CW87"/>
    <mergeCell ref="CX87:DA87"/>
    <mergeCell ref="Z85:AC85"/>
    <mergeCell ref="AD85:AG85"/>
    <mergeCell ref="DB85:DE85"/>
    <mergeCell ref="R85:U85"/>
    <mergeCell ref="V85:Y85"/>
    <mergeCell ref="B85:E85"/>
    <mergeCell ref="F85:I85"/>
    <mergeCell ref="J85:M85"/>
    <mergeCell ref="N85:Q85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BR85:BU85"/>
    <mergeCell ref="BV85:BY85"/>
    <mergeCell ref="BZ85:CC85"/>
    <mergeCell ref="CD85:CG85"/>
    <mergeCell ref="CH85:CK85"/>
    <mergeCell ref="CL85:CO85"/>
    <mergeCell ref="CP85:CS85"/>
    <mergeCell ref="CT85:CW85"/>
    <mergeCell ref="CX85:DA85"/>
    <mergeCell ref="Z89:AC89"/>
    <mergeCell ref="AD89:AG89"/>
    <mergeCell ref="DB89:DE89"/>
    <mergeCell ref="R89:U89"/>
    <mergeCell ref="V89:Y89"/>
    <mergeCell ref="B89:E89"/>
    <mergeCell ref="F89:I89"/>
    <mergeCell ref="J89:M89"/>
    <mergeCell ref="N89:Q89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BR89:BU89"/>
    <mergeCell ref="BV89:BY89"/>
    <mergeCell ref="BZ89:CC89"/>
    <mergeCell ref="CD89:CG89"/>
    <mergeCell ref="CH89:CK89"/>
    <mergeCell ref="CL89:CO89"/>
    <mergeCell ref="CP89:CS89"/>
    <mergeCell ref="CT89:CW89"/>
    <mergeCell ref="CX89:DA89"/>
    <mergeCell ref="Z88:AC88"/>
    <mergeCell ref="AD88:AG88"/>
    <mergeCell ref="DB88:DE88"/>
    <mergeCell ref="R88:U88"/>
    <mergeCell ref="V88:Y88"/>
    <mergeCell ref="B88:E88"/>
    <mergeCell ref="F88:I88"/>
    <mergeCell ref="J88:M88"/>
    <mergeCell ref="N88:Q88"/>
    <mergeCell ref="AH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V88:BY88"/>
    <mergeCell ref="BZ88:CC88"/>
    <mergeCell ref="CD88:CG88"/>
    <mergeCell ref="CH88:CK88"/>
    <mergeCell ref="CL88:CO88"/>
    <mergeCell ref="CP88:CS88"/>
    <mergeCell ref="CT88:CW88"/>
    <mergeCell ref="CX88:DA88"/>
    <mergeCell ref="Z92:AC92"/>
    <mergeCell ref="AD92:AG92"/>
    <mergeCell ref="DB92:DE92"/>
    <mergeCell ref="R92:U92"/>
    <mergeCell ref="V92:Y92"/>
    <mergeCell ref="B92:E92"/>
    <mergeCell ref="F92:I92"/>
    <mergeCell ref="J92:M92"/>
    <mergeCell ref="N92:Q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BR92:BU92"/>
    <mergeCell ref="BV92:BY92"/>
    <mergeCell ref="BZ92:CC92"/>
    <mergeCell ref="CD92:CG92"/>
    <mergeCell ref="CH92:CK92"/>
    <mergeCell ref="CL92:CO92"/>
    <mergeCell ref="CP92:CS92"/>
    <mergeCell ref="CT92:CW92"/>
    <mergeCell ref="CX92:DA92"/>
    <mergeCell ref="Z91:AC91"/>
    <mergeCell ref="AD91:AG91"/>
    <mergeCell ref="DB91:DE91"/>
    <mergeCell ref="R91:U91"/>
    <mergeCell ref="V91:Y91"/>
    <mergeCell ref="B91:E91"/>
    <mergeCell ref="F91:I91"/>
    <mergeCell ref="J91:M91"/>
    <mergeCell ref="N91:Q91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BR91:BU91"/>
    <mergeCell ref="BV91:BY91"/>
    <mergeCell ref="BZ91:CC91"/>
    <mergeCell ref="CD91:CG91"/>
    <mergeCell ref="CH91:CK91"/>
    <mergeCell ref="CL91:CO91"/>
    <mergeCell ref="CP91:CS91"/>
    <mergeCell ref="CT91:CW91"/>
    <mergeCell ref="CX91:DA91"/>
    <mergeCell ref="Z95:AC95"/>
    <mergeCell ref="AD95:AG95"/>
    <mergeCell ref="DB95:DE95"/>
    <mergeCell ref="R95:U95"/>
    <mergeCell ref="V95:Y95"/>
    <mergeCell ref="B95:E95"/>
    <mergeCell ref="F95:I95"/>
    <mergeCell ref="J95:M95"/>
    <mergeCell ref="N95:Q95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R95:BU95"/>
    <mergeCell ref="BV95:BY95"/>
    <mergeCell ref="BZ95:CC95"/>
    <mergeCell ref="CD95:CG95"/>
    <mergeCell ref="CH95:CK95"/>
    <mergeCell ref="CL95:CO95"/>
    <mergeCell ref="CP95:CS95"/>
    <mergeCell ref="CT95:CW95"/>
    <mergeCell ref="CX95:DA95"/>
    <mergeCell ref="Z93:AC93"/>
    <mergeCell ref="AD93:AG93"/>
    <mergeCell ref="DB93:DE93"/>
    <mergeCell ref="R93:U93"/>
    <mergeCell ref="V93:Y93"/>
    <mergeCell ref="B93:E93"/>
    <mergeCell ref="F93:I93"/>
    <mergeCell ref="J93:M93"/>
    <mergeCell ref="N93:Q93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R93:BU93"/>
    <mergeCell ref="BV93:BY93"/>
    <mergeCell ref="BZ93:CC93"/>
    <mergeCell ref="CD93:CG93"/>
    <mergeCell ref="CH93:CK93"/>
    <mergeCell ref="CL93:CO93"/>
    <mergeCell ref="CP93:CS93"/>
    <mergeCell ref="CT93:CW93"/>
    <mergeCell ref="CX93:DA93"/>
    <mergeCell ref="Z98:AC98"/>
    <mergeCell ref="AD98:AG98"/>
    <mergeCell ref="DB98:DE98"/>
    <mergeCell ref="R98:U98"/>
    <mergeCell ref="V98:Y98"/>
    <mergeCell ref="B98:E98"/>
    <mergeCell ref="F98:I98"/>
    <mergeCell ref="J98:M98"/>
    <mergeCell ref="N98:Q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V98:BY98"/>
    <mergeCell ref="BZ98:CC98"/>
    <mergeCell ref="CD98:CG98"/>
    <mergeCell ref="CH98:CK98"/>
    <mergeCell ref="CL98:CO98"/>
    <mergeCell ref="CP98:CS98"/>
    <mergeCell ref="CT98:CW98"/>
    <mergeCell ref="CX98:DA98"/>
    <mergeCell ref="Z96:AC96"/>
    <mergeCell ref="AD96:AG96"/>
    <mergeCell ref="DB96:DE96"/>
    <mergeCell ref="R96:U96"/>
    <mergeCell ref="V96:Y96"/>
    <mergeCell ref="B96:E96"/>
    <mergeCell ref="F96:I96"/>
    <mergeCell ref="J96:M96"/>
    <mergeCell ref="N96:Q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V96:BY96"/>
    <mergeCell ref="BZ96:CC96"/>
    <mergeCell ref="CD96:CG96"/>
    <mergeCell ref="CH96:CK96"/>
    <mergeCell ref="CL96:CO96"/>
    <mergeCell ref="CP96:CS96"/>
    <mergeCell ref="CT96:CW96"/>
    <mergeCell ref="CX96:DA96"/>
    <mergeCell ref="Z100:AC100"/>
    <mergeCell ref="AD100:AG100"/>
    <mergeCell ref="DB100:DE100"/>
    <mergeCell ref="R100:U100"/>
    <mergeCell ref="V100:Y100"/>
    <mergeCell ref="B100:E100"/>
    <mergeCell ref="F100:I100"/>
    <mergeCell ref="J100:M100"/>
    <mergeCell ref="N100:Q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V100:BY100"/>
    <mergeCell ref="BZ100:CC100"/>
    <mergeCell ref="CD100:CG100"/>
    <mergeCell ref="CH100:CK100"/>
    <mergeCell ref="CL100:CO100"/>
    <mergeCell ref="CP100:CS100"/>
    <mergeCell ref="CT100:CW100"/>
    <mergeCell ref="CX100:DA100"/>
    <mergeCell ref="Z99:AC99"/>
    <mergeCell ref="AD99:AG99"/>
    <mergeCell ref="DB99:DE99"/>
    <mergeCell ref="R99:U99"/>
    <mergeCell ref="V99:Y99"/>
    <mergeCell ref="B99:E99"/>
    <mergeCell ref="F99:I99"/>
    <mergeCell ref="J99:M99"/>
    <mergeCell ref="N99:Q99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BR99:BU99"/>
    <mergeCell ref="BV99:BY99"/>
    <mergeCell ref="BZ99:CC99"/>
    <mergeCell ref="CD99:CG99"/>
    <mergeCell ref="CH99:CK99"/>
    <mergeCell ref="CL99:CO99"/>
    <mergeCell ref="CP99:CS99"/>
    <mergeCell ref="CT99:CW99"/>
    <mergeCell ref="CX99:DA99"/>
    <mergeCell ref="Z102:AC102"/>
    <mergeCell ref="AD102:AG102"/>
    <mergeCell ref="DB102:DE102"/>
    <mergeCell ref="R102:U102"/>
    <mergeCell ref="V102:Y102"/>
    <mergeCell ref="B102:E102"/>
    <mergeCell ref="F102:I102"/>
    <mergeCell ref="J102:M102"/>
    <mergeCell ref="N102:Q102"/>
    <mergeCell ref="AH102:AK102"/>
    <mergeCell ref="AL102:AO102"/>
    <mergeCell ref="AP102:AS102"/>
    <mergeCell ref="AT102:AW102"/>
    <mergeCell ref="AX102:BA102"/>
    <mergeCell ref="BB102:BE102"/>
    <mergeCell ref="BF102:BI102"/>
    <mergeCell ref="BJ102:BM102"/>
    <mergeCell ref="BN102:BQ102"/>
    <mergeCell ref="BR102:BU102"/>
    <mergeCell ref="BV102:BY102"/>
    <mergeCell ref="BZ102:CC102"/>
    <mergeCell ref="CD102:CG102"/>
    <mergeCell ref="CH102:CK102"/>
    <mergeCell ref="CL102:CO102"/>
    <mergeCell ref="CP102:CS102"/>
    <mergeCell ref="CT102:CW102"/>
    <mergeCell ref="CX102:DA102"/>
    <mergeCell ref="Z101:AC101"/>
    <mergeCell ref="AD101:AG101"/>
    <mergeCell ref="DB101:DE101"/>
    <mergeCell ref="R101:U101"/>
    <mergeCell ref="V101:Y101"/>
    <mergeCell ref="B101:E101"/>
    <mergeCell ref="F101:I101"/>
    <mergeCell ref="J101:M101"/>
    <mergeCell ref="N101:Q101"/>
    <mergeCell ref="AH101:AK101"/>
    <mergeCell ref="AL101:AO101"/>
    <mergeCell ref="AP101:AS101"/>
    <mergeCell ref="AT101:AW101"/>
    <mergeCell ref="AX101:BA101"/>
    <mergeCell ref="BB101:BE101"/>
    <mergeCell ref="BF101:BI101"/>
    <mergeCell ref="BJ101:BM101"/>
    <mergeCell ref="BN101:BQ101"/>
    <mergeCell ref="BR101:BU101"/>
    <mergeCell ref="BV101:BY101"/>
    <mergeCell ref="BZ101:CC101"/>
    <mergeCell ref="CD101:CG101"/>
    <mergeCell ref="CH101:CK101"/>
    <mergeCell ref="CL101:CO101"/>
    <mergeCell ref="CP101:CS101"/>
    <mergeCell ref="CT101:CW101"/>
    <mergeCell ref="CX101:DA101"/>
  </mergeCells>
  <phoneticPr fontId="13" type="noConversion"/>
  <conditionalFormatting sqref="DF9:DF10">
    <cfRule type="top10" priority="47" stopIfTrue="1" bottom="1" rank="1"/>
    <cfRule type="top10" priority="48" stopIfTrue="1" rank="1"/>
  </conditionalFormatting>
  <conditionalFormatting sqref="DF13:DF14">
    <cfRule type="top10" priority="45" stopIfTrue="1" bottom="1" rank="1"/>
    <cfRule type="top10" priority="46" stopIfTrue="1" rank="1"/>
  </conditionalFormatting>
  <conditionalFormatting sqref="DF17:DF18">
    <cfRule type="top10" priority="43" stopIfTrue="1" bottom="1" rank="1"/>
    <cfRule type="top10" priority="44" stopIfTrue="1" rank="1"/>
  </conditionalFormatting>
  <conditionalFormatting sqref="DF21:DF22">
    <cfRule type="top10" priority="41" stopIfTrue="1" bottom="1" rank="1"/>
    <cfRule type="top10" priority="42" stopIfTrue="1" rank="1"/>
  </conditionalFormatting>
  <conditionalFormatting sqref="DF25:DF26">
    <cfRule type="top10" priority="39" stopIfTrue="1" bottom="1" rank="1"/>
    <cfRule type="top10" priority="40" stopIfTrue="1" rank="1"/>
  </conditionalFormatting>
  <conditionalFormatting sqref="DF29:DF30">
    <cfRule type="top10" priority="37" stopIfTrue="1" bottom="1" rank="1"/>
    <cfRule type="top10" priority="38" stopIfTrue="1" rank="1"/>
  </conditionalFormatting>
  <conditionalFormatting sqref="DF33:DF34">
    <cfRule type="top10" priority="35" stopIfTrue="1" bottom="1" rank="1"/>
    <cfRule type="top10" priority="36" stopIfTrue="1" rank="1"/>
  </conditionalFormatting>
  <conditionalFormatting sqref="DF37:DF38">
    <cfRule type="top10" priority="33" stopIfTrue="1" bottom="1" rank="1"/>
    <cfRule type="top10" priority="34" stopIfTrue="1" rank="1"/>
  </conditionalFormatting>
  <conditionalFormatting sqref="DF41:DF42">
    <cfRule type="top10" priority="31" stopIfTrue="1" bottom="1" rank="1"/>
    <cfRule type="top10" priority="32" stopIfTrue="1" rank="1"/>
  </conditionalFormatting>
  <conditionalFormatting sqref="DF45:DF46">
    <cfRule type="top10" priority="29" stopIfTrue="1" bottom="1" rank="1"/>
    <cfRule type="top10" priority="30" stopIfTrue="1" rank="1"/>
  </conditionalFormatting>
  <conditionalFormatting sqref="DF49:DF50">
    <cfRule type="top10" priority="27" stopIfTrue="1" bottom="1" rank="1"/>
    <cfRule type="top10" priority="28" stopIfTrue="1" rank="1"/>
  </conditionalFormatting>
  <conditionalFormatting sqref="DF53:DF54">
    <cfRule type="top10" priority="25" stopIfTrue="1" bottom="1" rank="1"/>
    <cfRule type="top10" priority="26" stopIfTrue="1" rank="1"/>
  </conditionalFormatting>
  <conditionalFormatting sqref="DF57:DF58">
    <cfRule type="top10" priority="23" stopIfTrue="1" bottom="1" rank="1"/>
    <cfRule type="top10" priority="24" stopIfTrue="1" rank="1"/>
  </conditionalFormatting>
  <conditionalFormatting sqref="DF61:DF62">
    <cfRule type="top10" priority="21" stopIfTrue="1" bottom="1" rank="1"/>
    <cfRule type="top10" priority="22" stopIfTrue="1" rank="1"/>
  </conditionalFormatting>
  <conditionalFormatting sqref="DF65:DF66">
    <cfRule type="top10" priority="19" stopIfTrue="1" bottom="1" rank="1"/>
    <cfRule type="top10" priority="20" stopIfTrue="1" rank="1"/>
  </conditionalFormatting>
  <conditionalFormatting sqref="DF69:DF70">
    <cfRule type="top10" priority="17" stopIfTrue="1" bottom="1" rank="1"/>
    <cfRule type="top10" priority="18" stopIfTrue="1" rank="1"/>
  </conditionalFormatting>
  <conditionalFormatting sqref="DF73:DF74">
    <cfRule type="top10" priority="15" stopIfTrue="1" bottom="1" rank="1"/>
    <cfRule type="top10" priority="16" stopIfTrue="1" rank="1"/>
  </conditionalFormatting>
  <conditionalFormatting sqref="DF77:DF78">
    <cfRule type="top10" priority="13" stopIfTrue="1" bottom="1" rank="1"/>
    <cfRule type="top10" priority="14" stopIfTrue="1" rank="1"/>
  </conditionalFormatting>
  <conditionalFormatting sqref="DF81:DF82">
    <cfRule type="top10" priority="11" stopIfTrue="1" bottom="1" rank="1"/>
    <cfRule type="top10" priority="12" stopIfTrue="1" rank="1"/>
  </conditionalFormatting>
  <conditionalFormatting sqref="DF86">
    <cfRule type="top10" priority="9" stopIfTrue="1" bottom="1" rank="1"/>
    <cfRule type="top10" priority="10" stopIfTrue="1" rank="1"/>
  </conditionalFormatting>
  <conditionalFormatting sqref="DF89:DF90">
    <cfRule type="top10" priority="7" stopIfTrue="1" bottom="1" rank="1"/>
    <cfRule type="top10" priority="8" stopIfTrue="1" rank="1"/>
  </conditionalFormatting>
  <conditionalFormatting sqref="DF93:DF94">
    <cfRule type="top10" priority="5" stopIfTrue="1" bottom="1" rank="1"/>
    <cfRule type="top10" priority="6" stopIfTrue="1" rank="1"/>
  </conditionalFormatting>
  <conditionalFormatting sqref="DF85">
    <cfRule type="top10" priority="3" stopIfTrue="1" bottom="1" rank="1"/>
    <cfRule type="top10" priority="4" stopIfTrue="1" rank="1"/>
  </conditionalFormatting>
  <conditionalFormatting sqref="DF99">
    <cfRule type="top10" priority="1" stopIfTrue="1" bottom="1" rank="1"/>
    <cfRule type="top10" priority="2" stopIfTrue="1" rank="1"/>
  </conditionalFormatting>
  <printOptions horizontalCentered="1"/>
  <pageMargins left="0" right="0" top="0.39370078740157483" bottom="0.39370078740157483" header="0" footer="0"/>
  <pageSetup paperSize="9" scale="59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Flor da Ameixa, 79</vt:lpstr>
      <vt:lpstr>'Flor da Ameixa, 79'!Area_de_impressao</vt:lpstr>
      <vt:lpstr>'Flor da Ameixa, 79'!Titulos_de_impressao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</dc:creator>
  <cp:lastModifiedBy>ur000802</cp:lastModifiedBy>
  <cp:lastPrinted>2022-04-01T11:57:13Z</cp:lastPrinted>
  <dcterms:created xsi:type="dcterms:W3CDTF">2020-08-28T18:16:09Z</dcterms:created>
  <dcterms:modified xsi:type="dcterms:W3CDTF">2022-12-01T19:22:57Z</dcterms:modified>
</cp:coreProperties>
</file>