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955" windowHeight="7170"/>
  </bookViews>
  <sheets>
    <sheet name="JUNHO 19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22" i="1"/>
  <c r="D14"/>
  <c r="E14" s="1"/>
  <c r="D13"/>
  <c r="E13" s="1"/>
  <c r="D11"/>
  <c r="E11" s="1"/>
  <c r="D10"/>
  <c r="E10" s="1"/>
  <c r="D8"/>
  <c r="E8" s="1"/>
  <c r="D7"/>
  <c r="D22" l="1"/>
  <c r="E12"/>
  <c r="E15"/>
  <c r="E7"/>
  <c r="E9" l="1"/>
  <c r="E22"/>
</calcChain>
</file>

<file path=xl/sharedStrings.xml><?xml version="1.0" encoding="utf-8"?>
<sst xmlns="http://schemas.openxmlformats.org/spreadsheetml/2006/main" count="50" uniqueCount="23">
  <si>
    <t>Despesas com Pessoal</t>
  </si>
  <si>
    <t>Despesas com pessoal dos grupos 'Agentes Políticos', 'Efetivos', 'Comissionados', 'Aposentados' e 'Pensionistas'.</t>
  </si>
  <si>
    <t xml:space="preserve">Valores em R$    </t>
  </si>
  <si>
    <t>Discriminação</t>
  </si>
  <si>
    <t xml:space="preserve">Acumulado </t>
  </si>
  <si>
    <t>JUNHO/2019</t>
  </si>
  <si>
    <t>Total</t>
  </si>
  <si>
    <t>Agentes Políticos</t>
  </si>
  <si>
    <t>Remuneração</t>
  </si>
  <si>
    <t>Encargos Patronais</t>
  </si>
  <si>
    <t>Efetivos</t>
  </si>
  <si>
    <t>Comissionados</t>
  </si>
  <si>
    <t>Aposentados</t>
  </si>
  <si>
    <t>RGPS</t>
  </si>
  <si>
    <t>Pensionistas</t>
  </si>
  <si>
    <t xml:space="preserve"> </t>
  </si>
  <si>
    <t>Observação:</t>
  </si>
  <si>
    <t>As informações desta página referem-se ao valor da Folha de Pagamento das categorias descritas acima, no mês de referência, e diferem das despesas de custeio em função de normas legais de contabilização.</t>
  </si>
  <si>
    <t>Glossário</t>
  </si>
  <si>
    <t>Remuneração é o somatório das parcelas que compõem o total pago mensalmente aos  servidores, composta pelos seguintes itens:</t>
  </si>
  <si>
    <t>• Vencimentos, salários ou subsídios;
• Adicionais (por trabalho insalubre, por periculosidade, por tempo de serviço, em virtude de férias regulamentares, por exemplo);
• Gratificações em natureza do cargo ou função (dedicação exclusiva por exercício de cargo de confiança, por participação em projetos específicos, por desempenho, por exemplo);
• Parcelas incorporadas judicialmente;
• Adicional por horas-extras e serviço noturno;
• Abonos (participação no programa 'Saúde da Família', por exemplo);</t>
  </si>
  <si>
    <t>Referem-se aos valores recolhidos aos Regimes Próprios de Previdência Municipal - RPPS, Regime Geral - RGPS/INSS e FGTS, de acordo com o vínculo do servidor, a cargo do município.</t>
  </si>
  <si>
    <r>
      <rPr>
        <b/>
        <sz val="14"/>
        <color indexed="9"/>
        <rFont val="Arial"/>
        <family val="2"/>
      </rPr>
      <t>SUDECAP</t>
    </r>
    <r>
      <rPr>
        <b/>
        <sz val="11"/>
        <color indexed="9"/>
        <rFont val="Arial"/>
        <family val="2"/>
      </rPr>
      <t xml:space="preserve">
Superintendência Desenvolvimento da Capital</t>
    </r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</si>
</sst>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right" vertical="center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left" vertical="center" wrapText="1" indent="1"/>
    </xf>
    <xf numFmtId="4" fontId="8" fillId="4" borderId="1" xfId="1" applyNumberFormat="1" applyFont="1" applyFill="1" applyBorder="1" applyAlignment="1" applyProtection="1">
      <alignment horizontal="right" vertical="center" indent="1"/>
      <protection locked="0"/>
    </xf>
    <xf numFmtId="0" fontId="9" fillId="5" borderId="2" xfId="0" applyFont="1" applyFill="1" applyBorder="1" applyAlignment="1">
      <alignment horizontal="left" indent="1"/>
    </xf>
    <xf numFmtId="4" fontId="8" fillId="5" borderId="3" xfId="0" applyNumberFormat="1" applyFont="1" applyFill="1" applyBorder="1" applyAlignment="1">
      <alignment horizontal="right" indent="1"/>
    </xf>
    <xf numFmtId="4" fontId="8" fillId="5" borderId="4" xfId="0" applyNumberFormat="1" applyFont="1" applyFill="1" applyBorder="1" applyAlignment="1">
      <alignment horizontal="right" indent="1"/>
    </xf>
    <xf numFmtId="0" fontId="9" fillId="4" borderId="1" xfId="0" applyFont="1" applyFill="1" applyBorder="1" applyAlignment="1">
      <alignment horizontal="left" vertical="center" indent="1"/>
    </xf>
    <xf numFmtId="4" fontId="8" fillId="4" borderId="1" xfId="0" applyNumberFormat="1" applyFont="1" applyFill="1" applyBorder="1" applyAlignment="1">
      <alignment horizontal="right" vertical="center" indent="1"/>
    </xf>
    <xf numFmtId="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13" fillId="0" borderId="0" xfId="0" applyNumberFormat="1" applyFont="1"/>
    <xf numFmtId="49" fontId="9" fillId="0" borderId="0" xfId="0" applyNumberFormat="1" applyFont="1"/>
    <xf numFmtId="49" fontId="14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 wrapText="1" indent="1"/>
    </xf>
    <xf numFmtId="0" fontId="17" fillId="6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40735</xdr:rowOff>
    </xdr:from>
    <xdr:to>
      <xdr:col>4</xdr:col>
      <xdr:colOff>381000</xdr:colOff>
      <xdr:row>0</xdr:row>
      <xdr:rowOff>409575</xdr:rowOff>
    </xdr:to>
    <xdr:pic>
      <xdr:nvPicPr>
        <xdr:cNvPr id="3" name="Imagem 2" descr="logo_prefeitura_gre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40735"/>
          <a:ext cx="762000" cy="368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vgep_sd/Projeto%20Transparencia/2019/Transparencia_Despesas_pessoal_JAN-DEZ_2019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UL"/>
      <sheetName val="JANEIRO_2019"/>
      <sheetName val="FEVEREIRO_2019"/>
      <sheetName val="MARÇO 2019"/>
      <sheetName val="ABRIL 2019 "/>
      <sheetName val="MAIO 2019  "/>
      <sheetName val="JUNHO 2019"/>
      <sheetName val="DEZEMBRO_2019"/>
      <sheetName val="13º SALARIO "/>
      <sheetName val="Dezembro + 13º"/>
      <sheetName val="Plan1"/>
      <sheetName val="JUNHO2019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96748.46</v>
          </cell>
        </row>
      </sheetData>
      <sheetData sheetId="6">
        <row r="10">
          <cell r="C10">
            <v>139323.62</v>
          </cell>
          <cell r="E10">
            <v>4413727.8199999994</v>
          </cell>
          <cell r="G10">
            <v>88094.71</v>
          </cell>
        </row>
        <row r="21">
          <cell r="D21">
            <v>28240.076179800002</v>
          </cell>
          <cell r="F21">
            <v>1091540.0537972001</v>
          </cell>
          <cell r="H21">
            <v>18962.107015599999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8" sqref="E8"/>
    </sheetView>
  </sheetViews>
  <sheetFormatPr defaultRowHeight="15"/>
  <cols>
    <col min="1" max="1" width="17.7109375" customWidth="1"/>
    <col min="2" max="2" width="17" customWidth="1"/>
    <col min="3" max="3" width="15.42578125" customWidth="1"/>
    <col min="4" max="4" width="12.28515625" customWidth="1"/>
    <col min="5" max="5" width="14.42578125" customWidth="1"/>
  </cols>
  <sheetData>
    <row r="1" spans="1:5" ht="56.25" customHeight="1">
      <c r="A1" s="33" t="s">
        <v>22</v>
      </c>
      <c r="B1" s="33"/>
      <c r="C1" s="33"/>
      <c r="D1" s="34"/>
      <c r="E1" s="34"/>
    </row>
    <row r="2" spans="1:5" ht="6" customHeight="1"/>
    <row r="3" spans="1:5" ht="17.25" customHeight="1">
      <c r="A3" s="1" t="s">
        <v>0</v>
      </c>
      <c r="B3" s="2"/>
      <c r="C3" s="2"/>
      <c r="D3" s="3"/>
      <c r="E3" s="3"/>
    </row>
    <row r="4" spans="1:5" ht="24" customHeight="1">
      <c r="A4" s="31" t="s">
        <v>1</v>
      </c>
      <c r="B4" s="31"/>
      <c r="C4" s="31"/>
      <c r="D4" s="31"/>
      <c r="E4" s="31"/>
    </row>
    <row r="5" spans="1:5">
      <c r="A5" s="4"/>
      <c r="B5" s="4"/>
      <c r="C5" s="4"/>
      <c r="D5" s="4"/>
      <c r="E5" s="5" t="s">
        <v>2</v>
      </c>
    </row>
    <row r="6" spans="1:5">
      <c r="A6" s="35" t="s">
        <v>3</v>
      </c>
      <c r="B6" s="36"/>
      <c r="C6" s="6" t="s">
        <v>4</v>
      </c>
      <c r="D6" s="7" t="s">
        <v>5</v>
      </c>
      <c r="E6" s="16" t="s">
        <v>6</v>
      </c>
    </row>
    <row r="7" spans="1:5">
      <c r="A7" s="32" t="s">
        <v>7</v>
      </c>
      <c r="B7" s="8" t="s">
        <v>8</v>
      </c>
      <c r="C7" s="9">
        <v>651681.85999999987</v>
      </c>
      <c r="D7" s="9">
        <f>'[1]JUNHO 2019'!$C$10</f>
        <v>139323.62</v>
      </c>
      <c r="E7" s="9">
        <f>C7+D7</f>
        <v>791005.47999999986</v>
      </c>
    </row>
    <row r="8" spans="1:5">
      <c r="A8" s="32"/>
      <c r="B8" s="8" t="s">
        <v>9</v>
      </c>
      <c r="C8" s="9">
        <v>145602.45969339999</v>
      </c>
      <c r="D8" s="9">
        <f>'[1]JUNHO 2019'!$D$21</f>
        <v>28240.076179800002</v>
      </c>
      <c r="E8" s="9">
        <f>C8+D8</f>
        <v>173842.53587319999</v>
      </c>
    </row>
    <row r="9" spans="1:5">
      <c r="A9" s="32"/>
      <c r="B9" s="10" t="s">
        <v>6</v>
      </c>
      <c r="C9" s="11">
        <v>797284.31969339983</v>
      </c>
      <c r="D9" s="12">
        <v>167563.70000000001</v>
      </c>
      <c r="E9" s="11">
        <f>SUM(E7:E8)</f>
        <v>964848.01587319979</v>
      </c>
    </row>
    <row r="10" spans="1:5">
      <c r="A10" s="32" t="s">
        <v>10</v>
      </c>
      <c r="B10" s="8" t="s">
        <v>8</v>
      </c>
      <c r="C10" s="9">
        <v>19017019.84</v>
      </c>
      <c r="D10" s="9">
        <f>'[1]JUNHO 2019'!$E$10</f>
        <v>4413727.8199999994</v>
      </c>
      <c r="E10" s="9">
        <f>C10+D10</f>
        <v>23430747.66</v>
      </c>
    </row>
    <row r="11" spans="1:5">
      <c r="A11" s="32"/>
      <c r="B11" s="13" t="s">
        <v>9</v>
      </c>
      <c r="C11" s="9">
        <v>5414238.5616686009</v>
      </c>
      <c r="D11" s="9">
        <f>'[1]JUNHO 2019'!$F$21</f>
        <v>1091540.0537972001</v>
      </c>
      <c r="E11" s="9">
        <f>C11+D11</f>
        <v>6505778.6154658012</v>
      </c>
    </row>
    <row r="12" spans="1:5">
      <c r="A12" s="32"/>
      <c r="B12" s="10" t="s">
        <v>6</v>
      </c>
      <c r="C12" s="11">
        <v>24431258.401668601</v>
      </c>
      <c r="D12" s="12">
        <v>5505267.8700000001</v>
      </c>
      <c r="E12" s="11">
        <f>SUM(E10:E11)</f>
        <v>29936526.275465801</v>
      </c>
    </row>
    <row r="13" spans="1:5">
      <c r="A13" s="32" t="s">
        <v>11</v>
      </c>
      <c r="B13" s="13" t="s">
        <v>8</v>
      </c>
      <c r="C13" s="9">
        <v>273553.44999999995</v>
      </c>
      <c r="D13" s="9">
        <f>'[1]JUNHO 2019'!$G$10</f>
        <v>88094.71</v>
      </c>
      <c r="E13" s="9">
        <f>C13+D13</f>
        <v>361648.16</v>
      </c>
    </row>
    <row r="14" spans="1:5">
      <c r="A14" s="32"/>
      <c r="B14" s="13" t="s">
        <v>9</v>
      </c>
      <c r="C14" s="9">
        <v>67430.163674800002</v>
      </c>
      <c r="D14" s="9">
        <f>'[1]JUNHO 2019'!$H$21</f>
        <v>18962.107015599999</v>
      </c>
      <c r="E14" s="9">
        <f>C14+D14</f>
        <v>86392.270690400008</v>
      </c>
    </row>
    <row r="15" spans="1:5">
      <c r="A15" s="32"/>
      <c r="B15" s="10" t="s">
        <v>6</v>
      </c>
      <c r="C15" s="11">
        <v>340983.61367479997</v>
      </c>
      <c r="D15" s="12">
        <v>107056.82</v>
      </c>
      <c r="E15" s="11">
        <f>SUM(E13:E14)</f>
        <v>448040.43069039995</v>
      </c>
    </row>
    <row r="16" spans="1:5">
      <c r="A16" s="29" t="s">
        <v>12</v>
      </c>
      <c r="B16" s="13" t="s">
        <v>8</v>
      </c>
      <c r="C16" s="14" t="s">
        <v>13</v>
      </c>
      <c r="D16" s="14" t="s">
        <v>13</v>
      </c>
      <c r="E16" s="14" t="s">
        <v>13</v>
      </c>
    </row>
    <row r="17" spans="1:5">
      <c r="A17" s="29"/>
      <c r="B17" s="13" t="s">
        <v>9</v>
      </c>
      <c r="C17" s="14" t="s">
        <v>13</v>
      </c>
      <c r="D17" s="14" t="s">
        <v>13</v>
      </c>
      <c r="E17" s="14" t="s">
        <v>13</v>
      </c>
    </row>
    <row r="18" spans="1:5">
      <c r="A18" s="29"/>
      <c r="B18" s="10" t="s">
        <v>6</v>
      </c>
      <c r="C18" s="11"/>
      <c r="D18" s="12"/>
      <c r="E18" s="11"/>
    </row>
    <row r="19" spans="1:5">
      <c r="A19" s="29" t="s">
        <v>14</v>
      </c>
      <c r="B19" s="13" t="s">
        <v>8</v>
      </c>
      <c r="C19" s="14" t="s">
        <v>13</v>
      </c>
      <c r="D19" s="14" t="s">
        <v>13</v>
      </c>
      <c r="E19" s="14" t="s">
        <v>13</v>
      </c>
    </row>
    <row r="20" spans="1:5">
      <c r="A20" s="29"/>
      <c r="B20" s="13" t="s">
        <v>9</v>
      </c>
      <c r="C20" s="14" t="s">
        <v>13</v>
      </c>
      <c r="D20" s="14" t="s">
        <v>13</v>
      </c>
      <c r="E20" s="14" t="s">
        <v>13</v>
      </c>
    </row>
    <row r="21" spans="1:5">
      <c r="A21" s="29"/>
      <c r="B21" s="10" t="s">
        <v>6</v>
      </c>
      <c r="C21" s="12"/>
      <c r="D21" s="12"/>
      <c r="E21" s="11"/>
    </row>
    <row r="22" spans="1:5">
      <c r="A22" s="30" t="s">
        <v>6</v>
      </c>
      <c r="B22" s="30"/>
      <c r="C22" s="15">
        <f>C9+C12+C15</f>
        <v>25569526.335036803</v>
      </c>
      <c r="D22" s="15">
        <f>SUM(D7,D8,D10,D11,D13,D14)</f>
        <v>5779888.3869925998</v>
      </c>
      <c r="E22" s="15">
        <f>SUM(E7,E8,E10,E11,E13,E14)</f>
        <v>31349414.722029403</v>
      </c>
    </row>
    <row r="23" spans="1:5">
      <c r="E23" t="s">
        <v>15</v>
      </c>
    </row>
    <row r="24" spans="1:5">
      <c r="A24" s="24" t="s">
        <v>16</v>
      </c>
      <c r="B24" s="24"/>
      <c r="C24" s="24"/>
      <c r="D24" s="24"/>
      <c r="E24" s="24"/>
    </row>
    <row r="25" spans="1:5" ht="21.75" customHeight="1">
      <c r="A25" s="25" t="s">
        <v>17</v>
      </c>
      <c r="B25" s="25"/>
      <c r="C25" s="25"/>
      <c r="D25" s="25"/>
      <c r="E25" s="25"/>
    </row>
    <row r="27" spans="1:5">
      <c r="A27" s="17" t="s">
        <v>18</v>
      </c>
      <c r="B27" s="18"/>
      <c r="C27" s="18"/>
      <c r="D27" s="18"/>
      <c r="E27" s="18"/>
    </row>
    <row r="29" spans="1:5">
      <c r="A29" s="19" t="s">
        <v>8</v>
      </c>
      <c r="B29" s="20"/>
      <c r="C29" s="20"/>
      <c r="D29" s="20"/>
      <c r="E29" s="20"/>
    </row>
    <row r="30" spans="1:5" ht="27.75" customHeight="1">
      <c r="A30" s="26" t="s">
        <v>19</v>
      </c>
      <c r="B30" s="26"/>
      <c r="C30" s="26"/>
      <c r="D30" s="26"/>
      <c r="E30" s="26"/>
    </row>
    <row r="31" spans="1:5" ht="90" customHeight="1">
      <c r="A31" s="27" t="s">
        <v>20</v>
      </c>
      <c r="B31" s="27"/>
      <c r="C31" s="27"/>
      <c r="D31" s="27"/>
      <c r="E31" s="27"/>
    </row>
    <row r="32" spans="1:5">
      <c r="A32" s="21"/>
      <c r="B32" s="22"/>
      <c r="C32" s="22"/>
      <c r="D32" s="22"/>
      <c r="E32" s="22"/>
    </row>
    <row r="33" spans="1:5">
      <c r="A33" s="23" t="s">
        <v>9</v>
      </c>
      <c r="B33" s="21"/>
      <c r="C33" s="21"/>
      <c r="D33" s="21"/>
      <c r="E33" s="21"/>
    </row>
    <row r="34" spans="1:5" ht="34.5" customHeight="1">
      <c r="A34" s="28" t="s">
        <v>21</v>
      </c>
      <c r="B34" s="28"/>
      <c r="C34" s="28"/>
      <c r="D34" s="28"/>
      <c r="E34" s="28"/>
    </row>
  </sheetData>
  <mergeCells count="14">
    <mergeCell ref="A1:C1"/>
    <mergeCell ref="A4:E4"/>
    <mergeCell ref="A19:A21"/>
    <mergeCell ref="A22:B22"/>
    <mergeCell ref="A6:B6"/>
    <mergeCell ref="A7:A9"/>
    <mergeCell ref="A10:A12"/>
    <mergeCell ref="A13:A15"/>
    <mergeCell ref="A16:A18"/>
    <mergeCell ref="A24:E24"/>
    <mergeCell ref="A25:E25"/>
    <mergeCell ref="A30:E30"/>
    <mergeCell ref="A31:E31"/>
    <mergeCell ref="A34:E3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JUNHO 19</vt:lpstr>
      <vt:lpstr>Plan2</vt:lpstr>
      <vt:lpstr>Plan3</vt:lpstr>
    </vt:vector>
  </TitlesOfParts>
  <Company>Sudecap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st002862</dc:creator>
  <cp:lastModifiedBy>st002857</cp:lastModifiedBy>
  <dcterms:created xsi:type="dcterms:W3CDTF">2019-07-08T17:46:16Z</dcterms:created>
  <dcterms:modified xsi:type="dcterms:W3CDTF">2019-08-06T14:50:59Z</dcterms:modified>
</cp:coreProperties>
</file>