
<file path=[Content_Types].xml><?xml version="1.0" encoding="utf-8"?>
<Types xmlns="http://schemas.openxmlformats.org/package/2006/content-types">
  <Default Extension="rels" ContentType="application/vnd.openxmlformats-package.relationships+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/Relationships>
</file>

<file path=xl/workbook.xml><?xml version="1.0" encoding="utf-8"?>
<workbook xmlns:r="http://schemas.openxmlformats.org/officeDocument/2006/relationships" xmlns="http://schemas.openxmlformats.org/spreadsheetml/2006/main">
  <fileVersion appName="SpreadsheetGear 7.2.1.106"/>
  <workbookPr/>
  <bookViews>
    <workbookView xWindow="480" yWindow="60" windowWidth="18075" windowHeight="9900"/>
  </bookViews>
  <sheets>
    <sheet name="L210235.4" sheetId="1" r:id="rId1"/>
  </sheets>
  <calcPr calcId="40001"/>
</workbook>
</file>

<file path=xl/sharedStrings.xml><?xml version="1.0" encoding="utf-8"?>
<sst xmlns="http://schemas.openxmlformats.org/spreadsheetml/2006/main" count="55" uniqueCount="41">
  <si>
    <t>62</t>
  </si>
  <si>
    <t>62.03</t>
  </si>
  <si>
    <t>62.03.11</t>
  </si>
  <si>
    <t>62.03.14</t>
  </si>
  <si>
    <t>62.03.47</t>
  </si>
  <si>
    <t>62.03.50</t>
  </si>
  <si>
    <t>62.05</t>
  </si>
  <si>
    <t>62.05.12</t>
  </si>
  <si>
    <t>62.05.21</t>
  </si>
  <si>
    <t>62.05.40</t>
  </si>
  <si>
    <t>62.05.42</t>
  </si>
  <si>
    <t>PROJETOS</t>
  </si>
  <si>
    <t>PROJETOS DE INFRA ESTRUTURA URBANA</t>
  </si>
  <si>
    <t>PROJETO DE SINALIZAÇAO / DESVIO</t>
  </si>
  <si>
    <t>PR0JETO OBRAS ARTES ESPECIAIS-PONTES,VIADUTOS,ETC</t>
  </si>
  <si>
    <t>PLANILHA DE QUANTITATIVOS</t>
  </si>
  <si>
    <t>PLANO RIGGING P/ IÇAMENTO DE 3 VIGAS C/ APROX 26 TONELADAS SOBRE CANAL DO RIB ARRUDAS, VIGA COLOCADA AO LADO DO CANAL. RETIRADA 3 VIGAS DO FUNDO DO CANAL DO RIB ARRUDAS NO MESMO LOCAL DO IÇAMENTO C/ APROX 26 TON. CANAL DO RIB ARRUDAS TEM APROX 9M DE ALT</t>
  </si>
  <si>
    <t>SERVICOS DE TOPOGRAFIA</t>
  </si>
  <si>
    <t>LEVANTAMENTO PLANIALTIMÉTRICO CADASTRAL &lt; 10.000 M2 - INCLUSIVE DESENHO</t>
  </si>
  <si>
    <t>TRANSPORTE DE COORDENADAS E ALTITUDE  - RECEPTOR GNSS</t>
  </si>
  <si>
    <t>LEVANTAMENTO PLANIALTIMÉTRICO CADASTRAL DE CANAL ABERTO - MACRODRENAGEM</t>
  </si>
  <si>
    <t>PROJETO PARA DESTOMBAMENTO DE UMA VIGA NO CANAL DO RIBEIRÃO ARRUDAS</t>
  </si>
  <si>
    <t>KM</t>
  </si>
  <si>
    <t>A1</t>
  </si>
  <si>
    <t>UN</t>
  </si>
  <si>
    <t>M2</t>
  </si>
  <si>
    <t>DIA</t>
  </si>
  <si>
    <t>L210235.4</t>
  </si>
  <si>
    <t>Razão social</t>
  </si>
  <si>
    <t>CNPJ/CPF</t>
  </si>
  <si>
    <t>Responsável</t>
  </si>
  <si>
    <t>BDI do Projeto</t>
  </si>
  <si>
    <t>Leis Sociais</t>
  </si>
  <si>
    <t>Total do Projeto</t>
  </si>
  <si>
    <t>RECONSTRUÇÃO E DESTOMBAMENTO DE ESTRONCAS NO CANAL DO RIBEIRÃO ARRUDAS - Licitação</t>
  </si>
  <si>
    <t>Código da Tarefa</t>
  </si>
  <si>
    <t>Descrição da Tarefa</t>
  </si>
  <si>
    <t>Quantidade</t>
  </si>
  <si>
    <t>Unidade</t>
  </si>
  <si>
    <t>Valor Cotado</t>
  </si>
  <si>
    <t>Total</t>
  </si>
</sst>
</file>

<file path=xl/styles.xml><?xml version="1.0" encoding="utf-8"?>
<styleSheet xmlns="http://schemas.openxmlformats.org/spreadsheetml/2006/main">
  <numFmts count="2">
    <numFmt numFmtId="164" formatCode="#,##0.000"/>
    <numFmt numFmtId="165" formatCode="&quot;$&quot;#,##0.000"/>
  </numFmts>
  <fonts count="19">
    <font>
      <sz val="11"/>
      <color theme="1"/>
      <name val="Calibri"/>
      <family val="2"/>
      <scheme val="minor"/>
    </font>
    <font>
      <sz val="8.25"/>
      <color rgb="FF000000"/>
      <name val="Microsoft Sans Serif"/>
    </font>
    <font>
      <sz val="14.25"/>
      <color rgb="FF000000"/>
      <name val="Microsoft Sans Serif"/>
    </font>
    <font>
      <sz val="11"/>
      <color theme="0"/>
      <name val="Calibri"/>
      <family val="2"/>
      <scheme val="minor"/>
    </font>
    <font>
      <b/>
      <sz val="11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8"/>
      <color theme="3"/>
      <name val="Cambria"/>
      <family val="2"/>
      <scheme val="major"/>
    </font>
  </fonts>
  <fills count="6">
    <fill>
      <patternFill patternType="none"/>
    </fill>
    <fill>
      <patternFill patternType="gray125"/>
    </fill>
    <fill>
      <patternFill patternType="solid">
        <fgColor rgb="FF80FFFF"/>
        <bgColor indexed="64"/>
      </patternFill>
    </fill>
    <fill>
      <patternFill patternType="solid">
        <fgColor rgb="FF80FF8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8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0" xfId="0" applyFont="1" applyFill="1" applyAlignment="1"/>
    <xf numFmtId="0" fontId="2" fillId="3" borderId="0" xfId="0" applyFont="1" applyFill="1" applyAlignment="1"/>
    <xf numFmtId="164" fontId="1" fillId="4" borderId="0" xfId="0" applyNumberFormat="1" applyFont="1" applyFill="1" applyAlignment="1"/>
    <xf numFmtId="0" fontId="0" fillId="0" borderId="0" xfId="0" applyAlignment="1"/>
    <xf numFmtId="164" fontId="1" fillId="5" borderId="0" xfId="0" applyNumberFormat="1" applyFont="1" applyFill="1" applyAlignment="1" applyProtection="1">
      <protection locked="0"/>
    </xf>
    <xf numFmtId="49" fontId="1" fillId="4" borderId="0" xfId="0" applyNumberFormat="1" applyFont="1" applyFill="1" applyAlignment="1"/>
    <xf numFmtId="0" fontId="1" fillId="4" borderId="0" xfId="0" applyFont="1" applyFill="1" applyAlignment="1"/>
    <xf numFmtId="49" fontId="1" fillId="5" borderId="0" xfId="0" applyNumberFormat="1" applyFont="1" applyFill="1" applyAlignment="1" applyProtection="1">
      <protection locked="0"/>
    </xf>
    <xf numFmtId="164" fontId="0" fillId="0" borderId="0" xfId="0" applyNumberFormat="1" applyAlignment="1"/>
    <xf numFmtId="49" fontId="1" fillId="4" borderId="0" xfId="0" quotePrefix="1" applyNumberFormat="1" applyFont="1" applyFill="1" applyAlignment="1"/>
    <xf numFmtId="165" fontId="1" fillId="4" borderId="0" xfId="0" applyNumberFormat="1" applyFont="1" applyFill="1" applyAlignment="1"/>
    <xf numFmtId="49" fontId="1" fillId="4" borderId="0" xfId="0" applyNumberFormat="1" applyFont="1" applyFill="1" applyAlignment="1">
      <alignment wrapText="1"/>
    </xf>
  </cellXfs>
  <cellStyles count="1">
    <cellStyle name="Normal" xfId="0" builtinId="0"/>
  </cellStyles>
</styleSheet>
</file>

<file path=xl/_rels/workbook.xml.rels>&#65279;<?xml version="1.0" encoding="utf-8"?><Relationships xmlns="http://schemas.openxmlformats.org/package/2006/relationships"><Relationship Id="rId2" Type="http://schemas.openxmlformats.org/officeDocument/2006/relationships/theme" Target="theme/theme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1" Type="http://schemas.openxmlformats.org/officeDocument/2006/relationships/worksheet" Target="worksheets/sheet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:r="http://schemas.openxmlformats.org/officeDocument/2006/relationships" xmlns="http://schemas.openxmlformats.org/spreadsheetml/2006/main">
  <dimension ref="A1:G29"/>
  <sheetViews>
    <sheetView tabSelected="1" workbookViewId="0">
      <selection activeCell="A1" sqref="A1:G1"/>
    </sheetView>
  </sheetViews>
  <sheetFormatPr defaultRowHeight="12.75"/>
  <cols>
    <col min="1" max="1" width="13.921875" bestFit="1" customWidth="1"/>
    <col min="2" max="2" width="80.8125" customWidth="1"/>
    <col min="3" max="3" width="8.48828125" bestFit="1" customWidth="1"/>
    <col min="4" max="4" width="6.34765625" bestFit="1" customWidth="1"/>
    <col min="5" max="5" width="9.453125" bestFit="1" customWidth="1"/>
    <col min="6" max="6" width="18.8125" customWidth="1"/>
    <col min="7" max="7" width="5.98828125" hidden="1" bestFit="1" customWidth="1"/>
  </cols>
  <sheetData>
    <row>
      <c s="2" t="s">
        <v>27</v>
      </c>
      <c s="2" t="s">
        <v>27</v>
      </c>
      <c s="2" t="s">
        <v>27</v>
      </c>
      <c s="2" t="s">
        <v>27</v>
      </c>
      <c s="2" t="s">
        <v>27</v>
      </c>
      <c s="2" t="s">
        <v>27</v>
      </c>
      <c s="2" t="s">
        <v>27</v>
      </c>
    </row>
    <row r="3">
      <c s="4" t="s">
        <v>28</v>
      </c>
      <c s="8"/>
    </row>
    <row>
      <c s="4" t="s">
        <v>29</v>
      </c>
      <c s="8"/>
    </row>
    <row>
      <c s="4" t="s">
        <v>30</v>
      </c>
      <c s="8"/>
    </row>
    <row>
      <c s="4" t="s">
        <v>31</v>
      </c>
      <c s="9">
        <v>1</v>
      </c>
    </row>
    <row>
      <c s="4" t="s">
        <v>32</v>
      </c>
      <c s="5">
        <v>1</v>
      </c>
    </row>
    <row r="9">
      <c s="4" t="s">
        <v>33</v>
      </c>
      <c s="11">
        <f>ROUND(SUM(F15)*B6,2)</f>
        <v>0</v>
      </c>
    </row>
    <row r="11">
      <c s="1" t="s">
        <v>34</v>
      </c>
      <c s="1" t="s">
        <v>34</v>
      </c>
      <c s="1" t="s">
        <v>34</v>
      </c>
      <c s="1" t="s">
        <v>34</v>
      </c>
      <c s="1" t="s">
        <v>34</v>
      </c>
      <c s="1" t="s">
        <v>34</v>
      </c>
    </row>
    <row>
      <c s="1"/>
      <c s="1"/>
      <c s="1"/>
      <c s="1"/>
      <c s="1"/>
      <c s="1"/>
    </row>
    <row>
      <c r="G13" s="4">
        <v>3</v>
      </c>
    </row>
    <row>
      <c s="1" t="s">
        <v>35</v>
      </c>
      <c s="1" t="s">
        <v>36</v>
      </c>
      <c s="1" t="s">
        <v>37</v>
      </c>
      <c s="1" t="s">
        <v>38</v>
      </c>
      <c s="1" t="s">
        <v>39</v>
      </c>
      <c s="1" t="s">
        <v>40</v>
      </c>
      <c s="4">
        <v>61764</v>
      </c>
    </row>
    <row>
      <c s="10" t="s">
        <v>0</v>
      </c>
      <c s="6" t="s">
        <v>11</v>
      </c>
      <c s="3">
        <v>1</v>
      </c>
      <c s="7"/>
      <c s="3"/>
      <c s="3">
        <f>SUM(F16,F21)</f>
        <v>0</v>
      </c>
      <c s="7">
        <v>0</v>
      </c>
    </row>
    <row>
      <c s="10" t="s">
        <v>1</v>
      </c>
      <c s="6" t="s">
        <v>12</v>
      </c>
      <c s="3"/>
      <c s="7"/>
      <c s="3"/>
      <c s="3">
        <f>SUM(F17,F18,F19,F20)</f>
        <v>0</v>
      </c>
      <c s="7">
        <v>0</v>
      </c>
    </row>
    <row>
      <c s="10" t="s">
        <v>2</v>
      </c>
      <c s="6" t="s">
        <v>13</v>
      </c>
      <c s="3">
        <v>0.69999999999999996</v>
      </c>
      <c s="7" t="s">
        <v>22</v>
      </c>
      <c s="5"/>
      <c s="3">
        <f>ROUND(ROUND(C17*E17,2)*C15,2)</f>
        <v>0</v>
      </c>
      <c s="7">
        <v>1</v>
      </c>
    </row>
    <row>
      <c s="10" t="s">
        <v>3</v>
      </c>
      <c s="6" t="s">
        <v>14</v>
      </c>
      <c s="3">
        <v>5</v>
      </c>
      <c s="7" t="s">
        <v>23</v>
      </c>
      <c s="5"/>
      <c s="3">
        <f>ROUND(ROUND(C18*E18,2)*C15,2)</f>
        <v>0</v>
      </c>
      <c s="7">
        <v>1</v>
      </c>
    </row>
    <row>
      <c s="10" t="s">
        <v>4</v>
      </c>
      <c s="6" t="s">
        <v>15</v>
      </c>
      <c s="3">
        <v>1</v>
      </c>
      <c s="7" t="s">
        <v>24</v>
      </c>
      <c s="5"/>
      <c s="3">
        <f>ROUND(ROUND(C19*E19,2)*C15,2)</f>
        <v>0</v>
      </c>
      <c s="7">
        <v>1</v>
      </c>
    </row>
    <row>
      <c s="10" t="s">
        <v>5</v>
      </c>
      <c s="12" t="s">
        <v>16</v>
      </c>
      <c s="3">
        <v>1</v>
      </c>
      <c s="7" t="s">
        <v>24</v>
      </c>
      <c s="5"/>
      <c s="3">
        <f>ROUND(ROUND(C20*E20,2)*C15,2)</f>
        <v>0</v>
      </c>
      <c s="7">
        <v>1</v>
      </c>
    </row>
    <row>
      <c s="10" t="s">
        <v>6</v>
      </c>
      <c s="6" t="s">
        <v>17</v>
      </c>
      <c s="3"/>
      <c s="7"/>
      <c s="3"/>
      <c s="3">
        <f>SUM(F22,F23,F24,F25)</f>
        <v>0</v>
      </c>
      <c s="7">
        <v>0</v>
      </c>
    </row>
    <row>
      <c s="10" t="s">
        <v>7</v>
      </c>
      <c s="6" t="s">
        <v>18</v>
      </c>
      <c s="3">
        <v>5260</v>
      </c>
      <c s="7" t="s">
        <v>25</v>
      </c>
      <c s="5"/>
      <c s="3">
        <f>ROUND(ROUND(C22*E22,2)*C15,2)</f>
        <v>0</v>
      </c>
      <c s="7">
        <v>1</v>
      </c>
    </row>
    <row>
      <c s="10" t="s">
        <v>8</v>
      </c>
      <c s="6" t="s">
        <v>19</v>
      </c>
      <c s="3">
        <v>1</v>
      </c>
      <c s="7" t="s">
        <v>26</v>
      </c>
      <c s="5"/>
      <c s="3">
        <f>ROUND(ROUND(C23*E23,2)*C15,2)</f>
        <v>0</v>
      </c>
      <c s="7">
        <v>1</v>
      </c>
    </row>
    <row>
      <c s="10" t="s">
        <v>9</v>
      </c>
      <c s="6" t="s">
        <v>20</v>
      </c>
      <c s="3">
        <v>0.070000000000000007</v>
      </c>
      <c s="7" t="s">
        <v>22</v>
      </c>
      <c s="5"/>
      <c s="3">
        <f>ROUND(ROUND(C24*E24,2)*C15,2)</f>
        <v>0</v>
      </c>
      <c s="7">
        <v>1</v>
      </c>
    </row>
    <row>
      <c s="10" t="s">
        <v>10</v>
      </c>
      <c s="6" t="s">
        <v>21</v>
      </c>
      <c s="3">
        <v>1</v>
      </c>
      <c s="7" t="s">
        <v>24</v>
      </c>
      <c s="5"/>
      <c s="3">
        <f>ROUND(ROUND(C25*E25,2)*C15,2)</f>
        <v>0</v>
      </c>
      <c s="7">
        <v>1</v>
      </c>
    </row>
    <row r="28">
      <c s="1"/>
      <c s="1"/>
      <c s="1"/>
      <c s="1"/>
      <c s="1"/>
      <c s="1"/>
      <c s="1"/>
    </row>
    <row>
      <c s="1"/>
      <c s="1"/>
      <c s="1"/>
      <c s="1"/>
      <c s="1"/>
      <c s="1"/>
      <c s="1"/>
    </row>
  </sheetData>
  <sheetProtection sheet="1" objects="1" scenarios="1"/>
  <mergeCells count="5">
    <mergeCell ref="A1:G1"/>
    <mergeCell ref="A11:F11"/>
    <mergeCell ref="A12:F12"/>
    <mergeCell ref="A28:G28"/>
    <mergeCell ref="A29:G29"/>
  </mergeCells>
  <pageMargins left="0.7" right="0.7" top="0.75" bottom="0.75" header="0.3" footer="0.3"/>
</worksheet>
</file>