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20" windowHeight="14640"/>
  </bookViews>
  <sheets>
    <sheet name="L210242.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28" i="1" l="1"/>
  <c r="F27" i="1"/>
  <c r="F26" i="1"/>
  <c r="F25" i="1"/>
  <c r="F23" i="1"/>
  <c r="F22" i="1"/>
  <c r="F20" i="1"/>
  <c r="F19" i="1" s="1"/>
  <c r="F18" i="1"/>
  <c r="F17" i="1"/>
  <c r="F24" i="1" l="1"/>
  <c r="F21" i="1"/>
  <c r="F16" i="1"/>
  <c r="F15" i="1" l="1"/>
  <c r="B9" i="1" s="1"/>
</calcChain>
</file>

<file path=xl/sharedStrings.xml><?xml version="1.0" encoding="utf-8"?>
<sst xmlns="http://schemas.openxmlformats.org/spreadsheetml/2006/main" count="51" uniqueCount="43">
  <si>
    <t>71</t>
  </si>
  <si>
    <t>71.02</t>
  </si>
  <si>
    <t>71.02.01</t>
  </si>
  <si>
    <t>71.02.02</t>
  </si>
  <si>
    <t>71.22</t>
  </si>
  <si>
    <t>71.22.01</t>
  </si>
  <si>
    <t>71.23</t>
  </si>
  <si>
    <t>71.23.01</t>
  </si>
  <si>
    <t>71.23.02</t>
  </si>
  <si>
    <t>71.24</t>
  </si>
  <si>
    <t>71.24.01</t>
  </si>
  <si>
    <t>71.24.02</t>
  </si>
  <si>
    <t>71.24.03</t>
  </si>
  <si>
    <t>71.24.04</t>
  </si>
  <si>
    <t>PROJETO TÉCNICO DE TRABALHO SOCIAL - PTTS</t>
  </si>
  <si>
    <t>ELABORAÇÃO DE PLANOS, PROJETOS E DIAGNÓSTICOS - AVALIAÇÃO "EX-ANTE".</t>
  </si>
  <si>
    <t>ELABORAÇÃO DE DIAGNÓSTICO E EMISSÃO DE RELATÓRIO - INCLUÍDO CÁLCULO DO UNIVERSO AMOSTRAL,  METODOLOGIA E ANÁLISE DE DADOS</t>
  </si>
  <si>
    <t>PESQUISA AMOSTRAL C/ APLICAÇÃO DE QUESTIONÁRIO - INCLUÍDA DIGITAÇÃO DE DADOS E TABULAÇÃO</t>
  </si>
  <si>
    <t>PROCESSO DE MOBILIZAÇÃO DOS MORADORES DO ENTORNO DA URPV PARA PARTICIPAÇÃO DAS OFICINAS</t>
  </si>
  <si>
    <t>ABORDAGEM INFORMATIVA DOMICILIAR DOS MORADORES DO ENTORNO DA URPV</t>
  </si>
  <si>
    <t>ELABORAÇÃO DE PLANOS, PROJETOS E DIAGNÓSTICOS- AVALIAÇÃO "EX-POST"</t>
  </si>
  <si>
    <t>PESQUISA AMOSTRAL C/ APLICAÇÃO DE QUESTIONÁRIO "EX POST" - INCLUÍDA DIGITAÇÃO DE DADOS E TABULAÇÃO</t>
  </si>
  <si>
    <t xml:space="preserve">EMISSÃO DE RELATÓRIO DE AVALIAÇÃO "EX POST" </t>
  </si>
  <si>
    <t>OFICINAS DE EDUCAÇÃO SOCIOAMBIENTAL</t>
  </si>
  <si>
    <t>OFICINAS DE PINTURA DECORATIVA COM TINTA ECOLÓGICA</t>
  </si>
  <si>
    <t>OFICINA DE CONFECÇÃO DE TAMPO DE MESA PARA JARDIM</t>
  </si>
  <si>
    <t>OFICINA DE JARDIM VERTICAL COM PALETE</t>
  </si>
  <si>
    <t>OFICINA VASO DE PNEU</t>
  </si>
  <si>
    <t>UN</t>
  </si>
  <si>
    <t>L210242.1</t>
  </si>
  <si>
    <t>Razão social</t>
  </si>
  <si>
    <t>CNPJ/CPF</t>
  </si>
  <si>
    <t>Responsável</t>
  </si>
  <si>
    <t>BDI do Projeto</t>
  </si>
  <si>
    <t>Leis Sociais</t>
  </si>
  <si>
    <t>Total do Projeto</t>
  </si>
  <si>
    <t>PTS_RCC_2021 - Licitação</t>
  </si>
  <si>
    <t>Código da Tarefa</t>
  </si>
  <si>
    <t>Descrição da Tarefa</t>
  </si>
  <si>
    <t>Quantidade</t>
  </si>
  <si>
    <t>Unidade</t>
  </si>
  <si>
    <t>Valor Cotado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</si>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</sst>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&quot;R$&quot;#,##0.000"/>
  </numFmts>
  <fonts count="4" x14ac:knownFonts="1"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4.25"/>
      <color rgb="FF000000"/>
      <name val="Microsoft Sans Serif"/>
      <family val="2"/>
    </font>
    <font>
      <b/>
      <sz val="8.25"/>
      <color rgb="FF00000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8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0" xfId="0" quotePrefix="1" applyNumberFormat="1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0" fontId="1" fillId="2" borderId="0" xfId="0" applyFont="1" applyFill="1"/>
    <xf numFmtId="164" fontId="1" fillId="3" borderId="0" xfId="0" applyNumberFormat="1" applyFont="1" applyFill="1" applyProtection="1">
      <protection locked="0"/>
    </xf>
    <xf numFmtId="49" fontId="1" fillId="3" borderId="0" xfId="0" applyNumberFormat="1" applyFont="1" applyFill="1" applyProtection="1">
      <protection locked="0"/>
    </xf>
    <xf numFmtId="165" fontId="3" fillId="2" borderId="0" xfId="0" applyNumberFormat="1" applyFont="1" applyFill="1"/>
    <xf numFmtId="0" fontId="3" fillId="5" borderId="0" xfId="0" applyFont="1" applyFill="1"/>
    <xf numFmtId="0" fontId="2" fillId="4" borderId="0" xfId="0" applyFont="1" applyFill="1" applyAlignment="1"/>
    <xf numFmtId="0" fontId="1" fillId="5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F6" sqref="F6"/>
    </sheetView>
  </sheetViews>
  <sheetFormatPr defaultRowHeight="15" x14ac:dyDescent="0.25"/>
  <cols>
    <col min="1" max="1" width="15.28515625" bestFit="1" customWidth="1"/>
    <col min="2" max="2" width="80.7109375" customWidth="1"/>
    <col min="3" max="3" width="10.28515625" bestFit="1" customWidth="1"/>
    <col min="4" max="4" width="7.7109375" bestFit="1" customWidth="1"/>
    <col min="5" max="5" width="11.42578125" bestFit="1" customWidth="1"/>
    <col min="6" max="6" width="18.7109375" customWidth="1"/>
    <col min="7" max="7" width="6" hidden="1" customWidth="1"/>
  </cols>
  <sheetData>
    <row r="1" spans="1:7" ht="18.75" x14ac:dyDescent="0.3">
      <c r="A1" s="10" t="s">
        <v>29</v>
      </c>
      <c r="B1" s="10"/>
      <c r="C1" s="10"/>
      <c r="D1" s="10"/>
      <c r="E1" s="10"/>
      <c r="F1" s="10"/>
      <c r="G1" s="10"/>
    </row>
    <row r="3" spans="1:7" x14ac:dyDescent="0.25">
      <c r="A3" t="s">
        <v>30</v>
      </c>
      <c r="B3" s="7"/>
    </row>
    <row r="4" spans="1:7" x14ac:dyDescent="0.25">
      <c r="A4" t="s">
        <v>31</v>
      </c>
      <c r="B4" s="7"/>
    </row>
    <row r="5" spans="1:7" x14ac:dyDescent="0.25">
      <c r="A5" t="s">
        <v>32</v>
      </c>
      <c r="B5" s="7"/>
    </row>
    <row r="6" spans="1:7" x14ac:dyDescent="0.25">
      <c r="A6" t="s">
        <v>33</v>
      </c>
      <c r="B6" s="6">
        <v>1.2475000000000001</v>
      </c>
    </row>
    <row r="7" spans="1:7" x14ac:dyDescent="0.25">
      <c r="A7" t="s">
        <v>34</v>
      </c>
      <c r="B7" s="6">
        <v>1</v>
      </c>
    </row>
    <row r="9" spans="1:7" x14ac:dyDescent="0.25">
      <c r="A9" t="s">
        <v>35</v>
      </c>
      <c r="B9" s="8">
        <f>ROUND(SUM(F15)*B6,2)</f>
        <v>0</v>
      </c>
    </row>
    <row r="11" spans="1:7" x14ac:dyDescent="0.25">
      <c r="A11" s="11" t="s">
        <v>36</v>
      </c>
      <c r="B11" s="11"/>
      <c r="C11" s="11"/>
      <c r="D11" s="11"/>
      <c r="E11" s="11"/>
      <c r="F11" s="11"/>
    </row>
    <row r="12" spans="1:7" x14ac:dyDescent="0.25">
      <c r="A12" s="11"/>
      <c r="B12" s="11"/>
      <c r="C12" s="11"/>
      <c r="D12" s="11"/>
      <c r="E12" s="11"/>
      <c r="F12" s="11"/>
    </row>
    <row r="13" spans="1:7" x14ac:dyDescent="0.25">
      <c r="G13">
        <v>3</v>
      </c>
    </row>
    <row r="14" spans="1:7" x14ac:dyDescent="0.25">
      <c r="A14" s="9" t="s">
        <v>37</v>
      </c>
      <c r="B14" s="9" t="s">
        <v>38</v>
      </c>
      <c r="C14" s="9" t="s">
        <v>39</v>
      </c>
      <c r="D14" s="9" t="s">
        <v>40</v>
      </c>
      <c r="E14" s="9" t="s">
        <v>41</v>
      </c>
      <c r="F14" s="9" t="s">
        <v>42</v>
      </c>
      <c r="G14">
        <v>61454</v>
      </c>
    </row>
    <row r="15" spans="1:7" x14ac:dyDescent="0.25">
      <c r="A15" s="1" t="s">
        <v>0</v>
      </c>
      <c r="B15" s="2" t="s">
        <v>14</v>
      </c>
      <c r="C15" s="4">
        <v>1</v>
      </c>
      <c r="D15" s="5"/>
      <c r="E15" s="4"/>
      <c r="F15" s="4">
        <f>SUM(F16,F19,F21,F24)</f>
        <v>0</v>
      </c>
      <c r="G15" s="5">
        <v>0</v>
      </c>
    </row>
    <row r="16" spans="1:7" x14ac:dyDescent="0.25">
      <c r="A16" s="1" t="s">
        <v>1</v>
      </c>
      <c r="B16" s="2" t="s">
        <v>15</v>
      </c>
      <c r="C16" s="4"/>
      <c r="D16" s="5"/>
      <c r="E16" s="4"/>
      <c r="F16" s="4">
        <f>SUM(F17,F18)</f>
        <v>0</v>
      </c>
      <c r="G16" s="5">
        <v>0</v>
      </c>
    </row>
    <row r="17" spans="1:7" ht="22.5" x14ac:dyDescent="0.25">
      <c r="A17" s="1" t="s">
        <v>2</v>
      </c>
      <c r="B17" s="3" t="s">
        <v>16</v>
      </c>
      <c r="C17" s="4">
        <v>5</v>
      </c>
      <c r="D17" s="5" t="s">
        <v>28</v>
      </c>
      <c r="E17" s="6"/>
      <c r="F17" s="4">
        <f>ROUND(ROUND(C17*E17,2)*C15,2)</f>
        <v>0</v>
      </c>
      <c r="G17" s="5">
        <v>1</v>
      </c>
    </row>
    <row r="18" spans="1:7" x14ac:dyDescent="0.25">
      <c r="A18" s="1" t="s">
        <v>3</v>
      </c>
      <c r="B18" s="2" t="s">
        <v>17</v>
      </c>
      <c r="C18" s="4">
        <v>750</v>
      </c>
      <c r="D18" s="5" t="s">
        <v>28</v>
      </c>
      <c r="E18" s="6"/>
      <c r="F18" s="4">
        <f>ROUND(ROUND(C18*E18,2)*C15,2)</f>
        <v>0</v>
      </c>
      <c r="G18" s="5">
        <v>1</v>
      </c>
    </row>
    <row r="19" spans="1:7" x14ac:dyDescent="0.25">
      <c r="A19" s="1" t="s">
        <v>4</v>
      </c>
      <c r="B19" s="2" t="s">
        <v>18</v>
      </c>
      <c r="C19" s="4"/>
      <c r="D19" s="5"/>
      <c r="E19" s="4"/>
      <c r="F19" s="4">
        <f>SUM(F20)</f>
        <v>0</v>
      </c>
      <c r="G19" s="5">
        <v>0</v>
      </c>
    </row>
    <row r="20" spans="1:7" x14ac:dyDescent="0.25">
      <c r="A20" s="1" t="s">
        <v>5</v>
      </c>
      <c r="B20" s="2" t="s">
        <v>19</v>
      </c>
      <c r="C20" s="4">
        <v>1900</v>
      </c>
      <c r="D20" s="5" t="s">
        <v>28</v>
      </c>
      <c r="E20" s="6"/>
      <c r="F20" s="4">
        <f>ROUND(ROUND(C20*E20,2)*C15,2)</f>
        <v>0</v>
      </c>
      <c r="G20" s="5">
        <v>1</v>
      </c>
    </row>
    <row r="21" spans="1:7" x14ac:dyDescent="0.25">
      <c r="A21" s="1" t="s">
        <v>6</v>
      </c>
      <c r="B21" s="2" t="s">
        <v>20</v>
      </c>
      <c r="C21" s="4"/>
      <c r="D21" s="5"/>
      <c r="E21" s="4"/>
      <c r="F21" s="4">
        <f>SUM(F22,F23)</f>
        <v>0</v>
      </c>
      <c r="G21" s="5">
        <v>0</v>
      </c>
    </row>
    <row r="22" spans="1:7" x14ac:dyDescent="0.25">
      <c r="A22" s="1" t="s">
        <v>7</v>
      </c>
      <c r="B22" s="2" t="s">
        <v>21</v>
      </c>
      <c r="C22" s="4">
        <v>400</v>
      </c>
      <c r="D22" s="5" t="s">
        <v>28</v>
      </c>
      <c r="E22" s="6"/>
      <c r="F22" s="4">
        <f>ROUND(ROUND(C22*E22,2)*C15,2)</f>
        <v>0</v>
      </c>
      <c r="G22" s="5">
        <v>1</v>
      </c>
    </row>
    <row r="23" spans="1:7" x14ac:dyDescent="0.25">
      <c r="A23" s="1" t="s">
        <v>8</v>
      </c>
      <c r="B23" s="2" t="s">
        <v>22</v>
      </c>
      <c r="C23" s="4">
        <v>1</v>
      </c>
      <c r="D23" s="5" t="s">
        <v>28</v>
      </c>
      <c r="E23" s="6"/>
      <c r="F23" s="4">
        <f>ROUND(ROUND(C23*E23,2)*C15,2)</f>
        <v>0</v>
      </c>
      <c r="G23" s="5">
        <v>1</v>
      </c>
    </row>
    <row r="24" spans="1:7" x14ac:dyDescent="0.25">
      <c r="A24" s="1" t="s">
        <v>9</v>
      </c>
      <c r="B24" s="2" t="s">
        <v>23</v>
      </c>
      <c r="C24" s="4"/>
      <c r="D24" s="5"/>
      <c r="E24" s="4"/>
      <c r="F24" s="4">
        <f>SUM(F25,F26,F27,F28)</f>
        <v>0</v>
      </c>
      <c r="G24" s="5">
        <v>0</v>
      </c>
    </row>
    <row r="25" spans="1:7" x14ac:dyDescent="0.25">
      <c r="A25" s="1" t="s">
        <v>10</v>
      </c>
      <c r="B25" s="2" t="s">
        <v>24</v>
      </c>
      <c r="C25" s="4">
        <v>5</v>
      </c>
      <c r="D25" s="5" t="s">
        <v>28</v>
      </c>
      <c r="E25" s="6"/>
      <c r="F25" s="4">
        <f>ROUND(ROUND(C25*E25,2)*C15,2)</f>
        <v>0</v>
      </c>
      <c r="G25" s="5">
        <v>1</v>
      </c>
    </row>
    <row r="26" spans="1:7" x14ac:dyDescent="0.25">
      <c r="A26" s="1" t="s">
        <v>11</v>
      </c>
      <c r="B26" s="2" t="s">
        <v>25</v>
      </c>
      <c r="C26" s="4">
        <v>5</v>
      </c>
      <c r="D26" s="5" t="s">
        <v>28</v>
      </c>
      <c r="E26" s="6"/>
      <c r="F26" s="4">
        <f>ROUND(ROUND(C26*E26,2)*C15,2)</f>
        <v>0</v>
      </c>
      <c r="G26" s="5">
        <v>1</v>
      </c>
    </row>
    <row r="27" spans="1:7" x14ac:dyDescent="0.25">
      <c r="A27" s="1" t="s">
        <v>12</v>
      </c>
      <c r="B27" s="2" t="s">
        <v>26</v>
      </c>
      <c r="C27" s="4">
        <v>5</v>
      </c>
      <c r="D27" s="5" t="s">
        <v>28</v>
      </c>
      <c r="E27" s="6"/>
      <c r="F27" s="4">
        <f>ROUND(ROUND(C27*E27,2)*C15,2)</f>
        <v>0</v>
      </c>
      <c r="G27" s="5">
        <v>1</v>
      </c>
    </row>
    <row r="28" spans="1:7" x14ac:dyDescent="0.25">
      <c r="A28" s="1" t="s">
        <v>13</v>
      </c>
      <c r="B28" s="2" t="s">
        <v>27</v>
      </c>
      <c r="C28" s="4">
        <v>5</v>
      </c>
      <c r="D28" s="5" t="s">
        <v>28</v>
      </c>
      <c r="E28" s="6"/>
      <c r="F28" s="4">
        <f>ROUND(ROUND(C28*E28,2)*C15,2)</f>
        <v>0</v>
      </c>
      <c r="G28" s="5">
        <v>1</v>
      </c>
    </row>
    <row r="31" spans="1:7" x14ac:dyDescent="0.25">
      <c r="A31" s="11"/>
      <c r="B31" s="11"/>
      <c r="C31" s="11"/>
      <c r="D31" s="11"/>
      <c r="E31" s="11"/>
      <c r="F31" s="11"/>
      <c r="G31" s="11"/>
    </row>
    <row r="32" spans="1:7" x14ac:dyDescent="0.25">
      <c r="A32" s="11"/>
      <c r="B32" s="11"/>
      <c r="C32" s="11"/>
      <c r="D32" s="11"/>
      <c r="E32" s="11"/>
      <c r="F32" s="11"/>
      <c r="G32" s="11"/>
    </row>
  </sheetData>
  <sheetProtection sheet="1" objects="1" scenarios="1"/>
  <mergeCells count="5">
    <mergeCell ref="A1:G1"/>
    <mergeCell ref="A11:F11"/>
    <mergeCell ref="A12:F12"/>
    <mergeCell ref="A31:G31"/>
    <mergeCell ref="A32:G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L210242.1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Viana</dc:creator>
  <cp:lastModifiedBy>pc</cp:lastModifiedBy>
  <dcterms:created xsi:type="dcterms:W3CDTF">2021-08-17T18:20:56Z</dcterms:created>
  <dcterms:modified xsi:type="dcterms:W3CDTF">2021-08-19T16:55:24Z</dcterms:modified>
</cp:coreProperties>
</file>