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sa0017710\Desktop\"/>
    </mc:Choice>
  </mc:AlternateContent>
  <xr:revisionPtr revIDLastSave="0" documentId="13_ncr:1_{9E68FBAF-326A-4B4A-A6C9-A56562B13CEB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Morcegos positivos 1" sheetId="1" r:id="rId1"/>
    <sheet name="Raiva Animal BH" sheetId="2" r:id="rId2"/>
    <sheet name="Morcegos positivos  2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O13" i="1" l="1"/>
  <c r="X8" i="1"/>
  <c r="S13" i="1" l="1"/>
  <c r="R13" i="1"/>
  <c r="Q13" i="1"/>
  <c r="P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</calcChain>
</file>

<file path=xl/sharedStrings.xml><?xml version="1.0" encoding="utf-8"?>
<sst xmlns="http://schemas.openxmlformats.org/spreadsheetml/2006/main" count="87" uniqueCount="30">
  <si>
    <t>Barreiro</t>
  </si>
  <si>
    <t>Centro Sul</t>
  </si>
  <si>
    <t>Leste</t>
  </si>
  <si>
    <t>Nordeste</t>
  </si>
  <si>
    <t>Noroeste</t>
  </si>
  <si>
    <t xml:space="preserve">Norte </t>
  </si>
  <si>
    <t>Oeste</t>
  </si>
  <si>
    <t>Pampulha</t>
  </si>
  <si>
    <t>Venda Nova</t>
  </si>
  <si>
    <t>TOTAL/ANO</t>
  </si>
  <si>
    <t>TOTAL/REGIONAL</t>
  </si>
  <si>
    <t>Fonte: LZOON/DIZO/SUPVISA/SMSA.</t>
  </si>
  <si>
    <t>REGIONAL</t>
  </si>
  <si>
    <t>Ano</t>
  </si>
  <si>
    <t>Casos</t>
  </si>
  <si>
    <t>Hospedeiro</t>
  </si>
  <si>
    <t>Animal doméstico</t>
  </si>
  <si>
    <t>-</t>
  </si>
  <si>
    <t>Cão</t>
  </si>
  <si>
    <t>Morcego</t>
  </si>
  <si>
    <t>24 Morcegos e 1 gato</t>
  </si>
  <si>
    <t>21 Morcegos e 1 cachorro</t>
  </si>
  <si>
    <t>Fonte: LZOON/CCZ</t>
  </si>
  <si>
    <t>Regional</t>
  </si>
  <si>
    <t>Total</t>
  </si>
  <si>
    <t>Norte</t>
  </si>
  <si>
    <t>2025*</t>
  </si>
  <si>
    <t xml:space="preserve">                Morcegos não hematófagos positivos para Raiva por regional de Belo Horizonte, 2004 a 2025</t>
  </si>
  <si>
    <t>dados até 31/09/2025</t>
  </si>
  <si>
    <t>*dados até 31/09/25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</si>
</sst>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0" xfId="0" applyFont="1" applyFill="1" applyBorder="1"/>
    <xf numFmtId="0" fontId="0" fillId="0" borderId="0" xfId="0" applyFont="1"/>
    <xf numFmtId="0" fontId="2" fillId="0" borderId="0" xfId="0" applyFont="1"/>
    <xf numFmtId="0" fontId="3" fillId="0" borderId="0" xfId="0" applyFont="1"/>
    <xf numFmtId="0" fontId="4" fillId="0" borderId="7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0" borderId="0" xfId="0" applyFont="1"/>
    <xf numFmtId="0" fontId="5" fillId="0" borderId="0" xfId="1"/>
    <xf numFmtId="0" fontId="5" fillId="0" borderId="0" xfId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/>
    <xf numFmtId="0" fontId="5" fillId="0" borderId="0" xfId="1" applyFont="1" applyFill="1" applyBorder="1"/>
    <xf numFmtId="0" fontId="1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 applyBorder="1" applyAlignment="1">
      <alignment horizontal="center"/>
    </xf>
    <xf numFmtId="0" fontId="5" fillId="0" borderId="0" xfId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 de raiva animal em Belo Horizonte 1973-2025*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'Raiva Animal BH'!$B$1</c:f>
              <c:strCache>
                <c:ptCount val="1"/>
                <c:pt idx="0">
                  <c:v>Casos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'Raiva Animal BH'!$A$2:$A$54</c:f>
              <c:numCache>
                <c:formatCode>General</c:formatCode>
                <c:ptCount val="53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  <c:pt idx="46">
                  <c:v>2019</c:v>
                </c:pt>
                <c:pt idx="47">
                  <c:v>2020</c:v>
                </c:pt>
                <c:pt idx="48">
                  <c:v>2021</c:v>
                </c:pt>
                <c:pt idx="49">
                  <c:v>2022</c:v>
                </c:pt>
                <c:pt idx="50">
                  <c:v>2023</c:v>
                </c:pt>
                <c:pt idx="51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'Raiva Animal BH'!$B$2:$B$54</c:f>
              <c:numCache>
                <c:formatCode>General</c:formatCode>
                <c:ptCount val="53"/>
                <c:pt idx="0">
                  <c:v>114</c:v>
                </c:pt>
                <c:pt idx="1">
                  <c:v>71</c:v>
                </c:pt>
                <c:pt idx="2">
                  <c:v>52</c:v>
                </c:pt>
                <c:pt idx="3">
                  <c:v>72</c:v>
                </c:pt>
                <c:pt idx="4">
                  <c:v>60</c:v>
                </c:pt>
                <c:pt idx="5">
                  <c:v>37</c:v>
                </c:pt>
                <c:pt idx="6">
                  <c:v>44</c:v>
                </c:pt>
                <c:pt idx="7">
                  <c:v>55</c:v>
                </c:pt>
                <c:pt idx="8">
                  <c:v>66</c:v>
                </c:pt>
                <c:pt idx="9">
                  <c:v>60</c:v>
                </c:pt>
                <c:pt idx="10">
                  <c:v>30</c:v>
                </c:pt>
                <c:pt idx="11">
                  <c:v>23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</c:v>
                </c:pt>
                <c:pt idx="32">
                  <c:v>7</c:v>
                </c:pt>
                <c:pt idx="33">
                  <c:v>22</c:v>
                </c:pt>
                <c:pt idx="34">
                  <c:v>15</c:v>
                </c:pt>
                <c:pt idx="35">
                  <c:v>10</c:v>
                </c:pt>
                <c:pt idx="36">
                  <c:v>12</c:v>
                </c:pt>
                <c:pt idx="37">
                  <c:v>8</c:v>
                </c:pt>
                <c:pt idx="38">
                  <c:v>9</c:v>
                </c:pt>
                <c:pt idx="39">
                  <c:v>3</c:v>
                </c:pt>
                <c:pt idx="40">
                  <c:v>11</c:v>
                </c:pt>
                <c:pt idx="41">
                  <c:v>8</c:v>
                </c:pt>
                <c:pt idx="42">
                  <c:v>11</c:v>
                </c:pt>
                <c:pt idx="43">
                  <c:v>10</c:v>
                </c:pt>
                <c:pt idx="44">
                  <c:v>11</c:v>
                </c:pt>
                <c:pt idx="45">
                  <c:v>16</c:v>
                </c:pt>
                <c:pt idx="46">
                  <c:v>15</c:v>
                </c:pt>
                <c:pt idx="47">
                  <c:v>11</c:v>
                </c:pt>
                <c:pt idx="48">
                  <c:v>25</c:v>
                </c:pt>
                <c:pt idx="49">
                  <c:v>22</c:v>
                </c:pt>
                <c:pt idx="50">
                  <c:v>15</c:v>
                </c:pt>
                <c:pt idx="51">
                  <c:v>28</c:v>
                </c:pt>
                <c:pt idx="5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9D-4900-AE71-2BA1D73BD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5112959"/>
        <c:axId val="18441471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'Raiva Animal BH'!$A$1</c15:sqref>
                        </c15:formulaRef>
                      </c:ext>
                    </c:extLst>
                    <c:strCache>
                      <c:ptCount val="1"/>
                      <c:pt idx="0">
                        <c:v>Ano</c:v>
                      </c:pt>
                    </c:strCache>
                  </c:strRef>
                </c:tx>
                <c:spPr>
                  <a:solidFill>
                    <a:schemeClr val="accent1">
                      <a:tint val="77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'Raiva Animal BH'!$A$2:$A$54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1973</c:v>
                      </c:pt>
                      <c:pt idx="1">
                        <c:v>1974</c:v>
                      </c:pt>
                      <c:pt idx="2">
                        <c:v>1975</c:v>
                      </c:pt>
                      <c:pt idx="3">
                        <c:v>1976</c:v>
                      </c:pt>
                      <c:pt idx="4">
                        <c:v>1977</c:v>
                      </c:pt>
                      <c:pt idx="5">
                        <c:v>1978</c:v>
                      </c:pt>
                      <c:pt idx="6">
                        <c:v>1979</c:v>
                      </c:pt>
                      <c:pt idx="7">
                        <c:v>1980</c:v>
                      </c:pt>
                      <c:pt idx="8">
                        <c:v>1981</c:v>
                      </c:pt>
                      <c:pt idx="9">
                        <c:v>1982</c:v>
                      </c:pt>
                      <c:pt idx="10">
                        <c:v>1983</c:v>
                      </c:pt>
                      <c:pt idx="11">
                        <c:v>1984</c:v>
                      </c:pt>
                      <c:pt idx="12">
                        <c:v>1985</c:v>
                      </c:pt>
                      <c:pt idx="13">
                        <c:v>1986</c:v>
                      </c:pt>
                      <c:pt idx="14">
                        <c:v>1987</c:v>
                      </c:pt>
                      <c:pt idx="15">
                        <c:v>1988</c:v>
                      </c:pt>
                      <c:pt idx="16">
                        <c:v>1989</c:v>
                      </c:pt>
                      <c:pt idx="17">
                        <c:v>1990</c:v>
                      </c:pt>
                      <c:pt idx="18">
                        <c:v>1991</c:v>
                      </c:pt>
                      <c:pt idx="19">
                        <c:v>1992</c:v>
                      </c:pt>
                      <c:pt idx="20">
                        <c:v>1993</c:v>
                      </c:pt>
                      <c:pt idx="21">
                        <c:v>1994</c:v>
                      </c:pt>
                      <c:pt idx="22">
                        <c:v>1995</c:v>
                      </c:pt>
                      <c:pt idx="23">
                        <c:v>1996</c:v>
                      </c:pt>
                      <c:pt idx="24">
                        <c:v>1997</c:v>
                      </c:pt>
                      <c:pt idx="25">
                        <c:v>1998</c:v>
                      </c:pt>
                      <c:pt idx="26">
                        <c:v>1999</c:v>
                      </c:pt>
                      <c:pt idx="27">
                        <c:v>2000</c:v>
                      </c:pt>
                      <c:pt idx="28">
                        <c:v>2001</c:v>
                      </c:pt>
                      <c:pt idx="29">
                        <c:v>2002</c:v>
                      </c:pt>
                      <c:pt idx="30">
                        <c:v>2003</c:v>
                      </c:pt>
                      <c:pt idx="31">
                        <c:v>2004</c:v>
                      </c:pt>
                      <c:pt idx="32">
                        <c:v>2005</c:v>
                      </c:pt>
                      <c:pt idx="33">
                        <c:v>2006</c:v>
                      </c:pt>
                      <c:pt idx="34">
                        <c:v>2007</c:v>
                      </c:pt>
                      <c:pt idx="35">
                        <c:v>2008</c:v>
                      </c:pt>
                      <c:pt idx="36">
                        <c:v>2009</c:v>
                      </c:pt>
                      <c:pt idx="37">
                        <c:v>2010</c:v>
                      </c:pt>
                      <c:pt idx="38">
                        <c:v>2011</c:v>
                      </c:pt>
                      <c:pt idx="39">
                        <c:v>2012</c:v>
                      </c:pt>
                      <c:pt idx="40">
                        <c:v>2013</c:v>
                      </c:pt>
                      <c:pt idx="41">
                        <c:v>2014</c:v>
                      </c:pt>
                      <c:pt idx="42">
                        <c:v>2015</c:v>
                      </c:pt>
                      <c:pt idx="43">
                        <c:v>2016</c:v>
                      </c:pt>
                      <c:pt idx="44">
                        <c:v>2017</c:v>
                      </c:pt>
                      <c:pt idx="45">
                        <c:v>2018</c:v>
                      </c:pt>
                      <c:pt idx="46">
                        <c:v>2019</c:v>
                      </c:pt>
                      <c:pt idx="47">
                        <c:v>2020</c:v>
                      </c:pt>
                      <c:pt idx="48">
                        <c:v>2021</c:v>
                      </c:pt>
                      <c:pt idx="49">
                        <c:v>2022</c:v>
                      </c:pt>
                      <c:pt idx="50">
                        <c:v>2023</c:v>
                      </c:pt>
                      <c:pt idx="51">
                        <c:v>2024</c:v>
                      </c:pt>
                      <c:pt idx="52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'Raiva Animal BH'!$A$2:$A$54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1973</c:v>
                      </c:pt>
                      <c:pt idx="1">
                        <c:v>1974</c:v>
                      </c:pt>
                      <c:pt idx="2">
                        <c:v>1975</c:v>
                      </c:pt>
                      <c:pt idx="3">
                        <c:v>1976</c:v>
                      </c:pt>
                      <c:pt idx="4">
                        <c:v>1977</c:v>
                      </c:pt>
                      <c:pt idx="5">
                        <c:v>1978</c:v>
                      </c:pt>
                      <c:pt idx="6">
                        <c:v>1979</c:v>
                      </c:pt>
                      <c:pt idx="7">
                        <c:v>1980</c:v>
                      </c:pt>
                      <c:pt idx="8">
                        <c:v>1981</c:v>
                      </c:pt>
                      <c:pt idx="9">
                        <c:v>1982</c:v>
                      </c:pt>
                      <c:pt idx="10">
                        <c:v>1983</c:v>
                      </c:pt>
                      <c:pt idx="11">
                        <c:v>1984</c:v>
                      </c:pt>
                      <c:pt idx="12">
                        <c:v>1985</c:v>
                      </c:pt>
                      <c:pt idx="13">
                        <c:v>1986</c:v>
                      </c:pt>
                      <c:pt idx="14">
                        <c:v>1987</c:v>
                      </c:pt>
                      <c:pt idx="15">
                        <c:v>1988</c:v>
                      </c:pt>
                      <c:pt idx="16">
                        <c:v>1989</c:v>
                      </c:pt>
                      <c:pt idx="17">
                        <c:v>1990</c:v>
                      </c:pt>
                      <c:pt idx="18">
                        <c:v>1991</c:v>
                      </c:pt>
                      <c:pt idx="19">
                        <c:v>1992</c:v>
                      </c:pt>
                      <c:pt idx="20">
                        <c:v>1993</c:v>
                      </c:pt>
                      <c:pt idx="21">
                        <c:v>1994</c:v>
                      </c:pt>
                      <c:pt idx="22">
                        <c:v>1995</c:v>
                      </c:pt>
                      <c:pt idx="23">
                        <c:v>1996</c:v>
                      </c:pt>
                      <c:pt idx="24">
                        <c:v>1997</c:v>
                      </c:pt>
                      <c:pt idx="25">
                        <c:v>1998</c:v>
                      </c:pt>
                      <c:pt idx="26">
                        <c:v>1999</c:v>
                      </c:pt>
                      <c:pt idx="27">
                        <c:v>2000</c:v>
                      </c:pt>
                      <c:pt idx="28">
                        <c:v>2001</c:v>
                      </c:pt>
                      <c:pt idx="29">
                        <c:v>2002</c:v>
                      </c:pt>
                      <c:pt idx="30">
                        <c:v>2003</c:v>
                      </c:pt>
                      <c:pt idx="31">
                        <c:v>2004</c:v>
                      </c:pt>
                      <c:pt idx="32">
                        <c:v>2005</c:v>
                      </c:pt>
                      <c:pt idx="33">
                        <c:v>2006</c:v>
                      </c:pt>
                      <c:pt idx="34">
                        <c:v>2007</c:v>
                      </c:pt>
                      <c:pt idx="35">
                        <c:v>2008</c:v>
                      </c:pt>
                      <c:pt idx="36">
                        <c:v>2009</c:v>
                      </c:pt>
                      <c:pt idx="37">
                        <c:v>2010</c:v>
                      </c:pt>
                      <c:pt idx="38">
                        <c:v>2011</c:v>
                      </c:pt>
                      <c:pt idx="39">
                        <c:v>2012</c:v>
                      </c:pt>
                      <c:pt idx="40">
                        <c:v>2013</c:v>
                      </c:pt>
                      <c:pt idx="41">
                        <c:v>2014</c:v>
                      </c:pt>
                      <c:pt idx="42">
                        <c:v>2015</c:v>
                      </c:pt>
                      <c:pt idx="43">
                        <c:v>2016</c:v>
                      </c:pt>
                      <c:pt idx="44">
                        <c:v>2017</c:v>
                      </c:pt>
                      <c:pt idx="45">
                        <c:v>2018</c:v>
                      </c:pt>
                      <c:pt idx="46">
                        <c:v>2019</c:v>
                      </c:pt>
                      <c:pt idx="47">
                        <c:v>2020</c:v>
                      </c:pt>
                      <c:pt idx="48">
                        <c:v>2021</c:v>
                      </c:pt>
                      <c:pt idx="49">
                        <c:v>2022</c:v>
                      </c:pt>
                      <c:pt idx="50">
                        <c:v>2023</c:v>
                      </c:pt>
                      <c:pt idx="51">
                        <c:v>2024</c:v>
                      </c:pt>
                      <c:pt idx="52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3BC-48EB-A6B2-D239D106F7ED}"/>
                  </c:ext>
                </c:extLst>
              </c15:ser>
            </c15:filteredBarSeries>
          </c:ext>
        </c:extLst>
      </c:barChart>
      <c:catAx>
        <c:axId val="1845112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44147151"/>
        <c:crosses val="autoZero"/>
        <c:auto val="1"/>
        <c:lblAlgn val="ctr"/>
        <c:lblOffset val="100"/>
        <c:noMultiLvlLbl val="0"/>
      </c:catAx>
      <c:valAx>
        <c:axId val="1844147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45112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effectLst/>
              </a:rPr>
              <a:t>Morcegos não hematómagos positivos para a raiva por Distrito Sanitário de Belo Horizonte, 2004-2025*</a:t>
            </a:r>
            <a:endParaRPr lang="pt-BR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pt-BR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'Morcegos positivos  2'!$B$1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'Morcegos positivos  2'!$A$2:$A$10</c:f>
              <c:strCache>
                <c:ptCount val="9"/>
                <c:pt idx="0">
                  <c:v>Barreiro</c:v>
                </c:pt>
                <c:pt idx="1">
                  <c:v>Centro Sul</c:v>
                </c:pt>
                <c:pt idx="2">
                  <c:v>Leste</c:v>
                </c:pt>
                <c:pt idx="3">
                  <c:v>Nordeste</c:v>
                </c:pt>
                <c:pt idx="4">
                  <c:v>Noroeste</c:v>
                </c:pt>
                <c:pt idx="5">
                  <c:v>Norte</c:v>
                </c:pt>
                <c:pt idx="6">
                  <c:v>Oeste</c:v>
                </c:pt>
                <c:pt idx="7">
                  <c:v>Pampulha</c:v>
                </c:pt>
                <c:pt idx="8">
                  <c:v>Venda Nova</c:v>
                </c:pt>
              </c:strCache>
            </c:strRef>
          </c:cat>
          <c:val>
            <c:numRef>
              <c:f>'Morcegos positivos  2'!$B$2:$B$10</c:f>
              <c:numCache>
                <c:formatCode>General</c:formatCode>
                <c:ptCount val="9"/>
                <c:pt idx="0">
                  <c:v>16</c:v>
                </c:pt>
                <c:pt idx="1">
                  <c:v>47</c:v>
                </c:pt>
                <c:pt idx="2">
                  <c:v>44</c:v>
                </c:pt>
                <c:pt idx="3">
                  <c:v>33</c:v>
                </c:pt>
                <c:pt idx="4">
                  <c:v>24</c:v>
                </c:pt>
                <c:pt idx="5">
                  <c:v>32</c:v>
                </c:pt>
                <c:pt idx="6">
                  <c:v>47</c:v>
                </c:pt>
                <c:pt idx="7">
                  <c:v>22</c:v>
                </c:pt>
                <c:pt idx="8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F-4388-B5E3-5F883C1B5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0943552"/>
        <c:axId val="930935232"/>
      </c:barChart>
      <c:catAx>
        <c:axId val="930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935232"/>
        <c:crosses val="autoZero"/>
        <c:auto val="1"/>
        <c:lblAlgn val="ctr"/>
        <c:lblOffset val="100"/>
        <c:noMultiLvlLbl val="0"/>
      </c:catAx>
      <c:valAx>
        <c:axId val="93093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3094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609599</xdr:colOff>
      <xdr:row>1</xdr:row>
      <xdr:rowOff>152401</xdr:rowOff>
    </xdr:from>
    <xdr:to>
      <xdr:col>18</xdr:col>
      <xdr:colOff>247650</xdr:colOff>
      <xdr:row>33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1D143F2-31BC-4710-90F0-86D05001D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390524</xdr:colOff>
      <xdr:row>2</xdr:row>
      <xdr:rowOff>9524</xdr:rowOff>
    </xdr:from>
    <xdr:to>
      <xdr:col>13</xdr:col>
      <xdr:colOff>104775</xdr:colOff>
      <xdr:row>24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"/>
  <sheetViews>
    <sheetView workbookViewId="0">
      <selection activeCell="AE19" sqref="AE19"/>
    </sheetView>
  </sheetViews>
  <sheetFormatPr defaultRowHeight="15" x14ac:dyDescent="0.25"/>
  <cols>
    <col min="1" max="1" width="12.28515625" customWidth="1"/>
    <col min="2" max="2" width="5.42578125" customWidth="1"/>
    <col min="3" max="3" width="5.7109375" customWidth="1"/>
    <col min="4" max="4" width="5.5703125" customWidth="1"/>
    <col min="5" max="6" width="5.7109375" customWidth="1"/>
    <col min="7" max="7" width="5.85546875" customWidth="1"/>
    <col min="8" max="8" width="5.28515625" customWidth="1"/>
    <col min="9" max="10" width="5.85546875" customWidth="1"/>
    <col min="11" max="11" width="5.5703125" customWidth="1"/>
    <col min="12" max="12" width="5.42578125" customWidth="1"/>
    <col min="13" max="13" width="5.5703125" customWidth="1"/>
    <col min="14" max="14" width="5.85546875" customWidth="1"/>
    <col min="15" max="17" width="5.5703125" customWidth="1"/>
    <col min="18" max="23" width="5.42578125" customWidth="1"/>
    <col min="24" max="24" width="16.7109375" customWidth="1"/>
  </cols>
  <sheetData>
    <row r="1" spans="1:24" x14ac:dyDescent="0.25">
      <c r="A1" s="20" t="s">
        <v>27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</row>
    <row r="2" spans="1:24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5"/>
    </row>
    <row r="3" spans="1:24" x14ac:dyDescent="0.25">
      <c r="A3" s="1" t="s">
        <v>12</v>
      </c>
      <c r="B3" s="1">
        <v>2004</v>
      </c>
      <c r="C3" s="1">
        <v>2005</v>
      </c>
      <c r="D3" s="1">
        <v>2006</v>
      </c>
      <c r="E3" s="1">
        <v>2007</v>
      </c>
      <c r="F3" s="1">
        <v>2008</v>
      </c>
      <c r="G3" s="1">
        <v>2009</v>
      </c>
      <c r="H3" s="1">
        <v>2010</v>
      </c>
      <c r="I3" s="1">
        <v>2011</v>
      </c>
      <c r="J3" s="1">
        <v>2012</v>
      </c>
      <c r="K3" s="1">
        <v>2013</v>
      </c>
      <c r="L3" s="1">
        <v>2014</v>
      </c>
      <c r="M3" s="1">
        <v>2015</v>
      </c>
      <c r="N3" s="1">
        <v>2016</v>
      </c>
      <c r="O3" s="1">
        <v>2017</v>
      </c>
      <c r="P3" s="1">
        <v>2018</v>
      </c>
      <c r="Q3" s="1">
        <v>2019</v>
      </c>
      <c r="R3" s="1">
        <v>2020</v>
      </c>
      <c r="S3" s="1">
        <v>2021</v>
      </c>
      <c r="T3" s="1">
        <v>2022</v>
      </c>
      <c r="U3" s="1">
        <v>2023</v>
      </c>
      <c r="V3" s="1">
        <v>2024</v>
      </c>
      <c r="W3" s="1" t="s">
        <v>26</v>
      </c>
      <c r="X3" s="1" t="s">
        <v>10</v>
      </c>
    </row>
    <row r="4" spans="1:24" x14ac:dyDescent="0.25">
      <c r="A4" s="2" t="s">
        <v>0</v>
      </c>
      <c r="B4" s="7">
        <v>4</v>
      </c>
      <c r="C4" s="7">
        <v>1</v>
      </c>
      <c r="D4" s="7">
        <v>1</v>
      </c>
      <c r="E4" s="7"/>
      <c r="F4" s="7"/>
      <c r="G4" s="7">
        <v>1</v>
      </c>
      <c r="H4" s="7"/>
      <c r="I4" s="7"/>
      <c r="J4" s="7">
        <v>1</v>
      </c>
      <c r="K4" s="7"/>
      <c r="L4" s="7"/>
      <c r="M4" s="7">
        <v>1</v>
      </c>
      <c r="N4" s="7"/>
      <c r="O4" s="7">
        <v>1</v>
      </c>
      <c r="P4" s="7">
        <v>2</v>
      </c>
      <c r="Q4" s="7"/>
      <c r="R4" s="7"/>
      <c r="S4" s="7"/>
      <c r="T4" s="7"/>
      <c r="U4" s="7">
        <v>3</v>
      </c>
      <c r="V4" s="7"/>
      <c r="W4" s="7">
        <v>1</v>
      </c>
      <c r="X4" s="7">
        <v>16</v>
      </c>
    </row>
    <row r="5" spans="1:24" x14ac:dyDescent="0.25">
      <c r="A5" s="2" t="s">
        <v>1</v>
      </c>
      <c r="B5" s="7"/>
      <c r="C5" s="7"/>
      <c r="D5" s="7"/>
      <c r="E5" s="7"/>
      <c r="F5" s="7">
        <v>1</v>
      </c>
      <c r="G5" s="7">
        <v>1</v>
      </c>
      <c r="H5" s="7">
        <v>1</v>
      </c>
      <c r="I5" s="7">
        <v>1</v>
      </c>
      <c r="J5" s="7"/>
      <c r="K5" s="7">
        <v>2</v>
      </c>
      <c r="L5" s="7">
        <v>1</v>
      </c>
      <c r="M5" s="7">
        <v>1</v>
      </c>
      <c r="N5" s="7">
        <v>3</v>
      </c>
      <c r="O5" s="7">
        <v>2</v>
      </c>
      <c r="P5" s="7">
        <v>2</v>
      </c>
      <c r="Q5" s="7">
        <v>2</v>
      </c>
      <c r="R5" s="7">
        <v>3</v>
      </c>
      <c r="S5" s="7">
        <v>5</v>
      </c>
      <c r="T5" s="7">
        <v>5</v>
      </c>
      <c r="U5" s="7">
        <v>5</v>
      </c>
      <c r="V5" s="7">
        <v>10</v>
      </c>
      <c r="W5" s="7">
        <v>2</v>
      </c>
      <c r="X5" s="7">
        <v>47</v>
      </c>
    </row>
    <row r="6" spans="1:24" x14ac:dyDescent="0.25">
      <c r="A6" s="2" t="s">
        <v>2</v>
      </c>
      <c r="B6" s="7"/>
      <c r="C6" s="7">
        <v>1</v>
      </c>
      <c r="D6" s="7">
        <v>6</v>
      </c>
      <c r="E6" s="7">
        <v>5</v>
      </c>
      <c r="F6" s="7"/>
      <c r="G6" s="7">
        <v>6</v>
      </c>
      <c r="H6" s="7"/>
      <c r="I6" s="7">
        <v>4</v>
      </c>
      <c r="J6" s="7">
        <v>2</v>
      </c>
      <c r="K6" s="7">
        <v>4</v>
      </c>
      <c r="L6" s="7">
        <v>2</v>
      </c>
      <c r="M6" s="7">
        <v>1</v>
      </c>
      <c r="N6" s="7">
        <v>2</v>
      </c>
      <c r="O6" s="7">
        <v>1</v>
      </c>
      <c r="P6" s="7">
        <v>1</v>
      </c>
      <c r="Q6" s="7"/>
      <c r="R6" s="7">
        <v>1</v>
      </c>
      <c r="S6" s="7">
        <v>2</v>
      </c>
      <c r="T6" s="7">
        <v>4</v>
      </c>
      <c r="U6" s="7"/>
      <c r="V6" s="7">
        <v>2</v>
      </c>
      <c r="W6" s="7"/>
      <c r="X6" s="7">
        <v>44</v>
      </c>
    </row>
    <row r="7" spans="1:24" x14ac:dyDescent="0.25">
      <c r="A7" s="2" t="s">
        <v>3</v>
      </c>
      <c r="B7" s="7">
        <v>3</v>
      </c>
      <c r="C7" s="7">
        <v>1</v>
      </c>
      <c r="D7" s="7">
        <v>2</v>
      </c>
      <c r="E7" s="7">
        <v>3</v>
      </c>
      <c r="F7" s="7">
        <v>2</v>
      </c>
      <c r="G7" s="7">
        <v>1</v>
      </c>
      <c r="H7" s="7">
        <v>2</v>
      </c>
      <c r="I7" s="7"/>
      <c r="J7" s="7"/>
      <c r="K7" s="7"/>
      <c r="L7" s="7">
        <v>1</v>
      </c>
      <c r="M7" s="7">
        <v>2</v>
      </c>
      <c r="N7" s="7"/>
      <c r="O7" s="7">
        <v>2</v>
      </c>
      <c r="P7" s="7"/>
      <c r="Q7" s="7">
        <v>1</v>
      </c>
      <c r="R7" s="7">
        <v>2</v>
      </c>
      <c r="S7" s="7">
        <v>3</v>
      </c>
      <c r="T7" s="7">
        <v>3</v>
      </c>
      <c r="U7" s="7">
        <v>1</v>
      </c>
      <c r="V7" s="7">
        <v>1</v>
      </c>
      <c r="W7" s="7">
        <v>3</v>
      </c>
      <c r="X7" s="7">
        <v>33</v>
      </c>
    </row>
    <row r="8" spans="1:24" x14ac:dyDescent="0.25">
      <c r="A8" s="2" t="s">
        <v>4</v>
      </c>
      <c r="B8" s="7"/>
      <c r="C8" s="7"/>
      <c r="D8" s="7">
        <v>2</v>
      </c>
      <c r="E8" s="7">
        <v>1</v>
      </c>
      <c r="F8" s="7"/>
      <c r="G8" s="7">
        <v>1</v>
      </c>
      <c r="H8" s="7">
        <v>3</v>
      </c>
      <c r="I8" s="7">
        <v>1</v>
      </c>
      <c r="J8" s="7"/>
      <c r="K8" s="7">
        <v>1</v>
      </c>
      <c r="L8" s="7"/>
      <c r="M8" s="7">
        <v>1</v>
      </c>
      <c r="N8" s="7">
        <v>1</v>
      </c>
      <c r="O8" s="7"/>
      <c r="P8" s="7">
        <v>2</v>
      </c>
      <c r="Q8" s="7">
        <v>2</v>
      </c>
      <c r="R8" s="7">
        <v>2</v>
      </c>
      <c r="S8" s="7">
        <v>1</v>
      </c>
      <c r="T8" s="7"/>
      <c r="U8" s="7">
        <v>2</v>
      </c>
      <c r="V8" s="7">
        <v>4</v>
      </c>
      <c r="W8" s="7"/>
      <c r="X8" s="7">
        <f t="shared" ref="X8" si="0">SUM(B8:W8)</f>
        <v>24</v>
      </c>
    </row>
    <row r="9" spans="1:24" x14ac:dyDescent="0.25">
      <c r="A9" s="2" t="s">
        <v>5</v>
      </c>
      <c r="B9" s="7"/>
      <c r="C9" s="7">
        <v>2</v>
      </c>
      <c r="D9" s="7">
        <v>1</v>
      </c>
      <c r="E9" s="7">
        <v>3</v>
      </c>
      <c r="F9" s="7">
        <v>2</v>
      </c>
      <c r="G9" s="7">
        <v>1</v>
      </c>
      <c r="H9" s="7"/>
      <c r="I9" s="7"/>
      <c r="J9" s="7"/>
      <c r="K9" s="7">
        <v>3</v>
      </c>
      <c r="L9" s="7">
        <v>1</v>
      </c>
      <c r="M9" s="7">
        <v>1</v>
      </c>
      <c r="N9" s="7">
        <v>2</v>
      </c>
      <c r="O9" s="7"/>
      <c r="P9" s="7">
        <v>3</v>
      </c>
      <c r="Q9" s="7">
        <v>1</v>
      </c>
      <c r="R9" s="7"/>
      <c r="S9" s="7">
        <v>4</v>
      </c>
      <c r="T9" s="7">
        <v>2</v>
      </c>
      <c r="U9" s="7">
        <v>2</v>
      </c>
      <c r="V9" s="7">
        <v>1</v>
      </c>
      <c r="W9" s="7">
        <v>3</v>
      </c>
      <c r="X9" s="7">
        <v>32</v>
      </c>
    </row>
    <row r="10" spans="1:24" x14ac:dyDescent="0.25">
      <c r="A10" s="2" t="s">
        <v>6</v>
      </c>
      <c r="B10" s="7"/>
      <c r="C10" s="7">
        <v>1</v>
      </c>
      <c r="D10" s="7">
        <v>10</v>
      </c>
      <c r="E10" s="7">
        <v>3</v>
      </c>
      <c r="F10" s="7">
        <v>4</v>
      </c>
      <c r="G10" s="7">
        <v>1</v>
      </c>
      <c r="H10" s="7">
        <v>1</v>
      </c>
      <c r="I10" s="7">
        <v>2</v>
      </c>
      <c r="J10" s="7"/>
      <c r="K10" s="7"/>
      <c r="L10" s="7"/>
      <c r="M10" s="7">
        <v>2</v>
      </c>
      <c r="N10" s="7">
        <v>1</v>
      </c>
      <c r="O10" s="7">
        <v>4</v>
      </c>
      <c r="P10" s="7">
        <v>4</v>
      </c>
      <c r="Q10" s="7">
        <v>4</v>
      </c>
      <c r="R10" s="7">
        <v>1</v>
      </c>
      <c r="S10" s="7">
        <v>2</v>
      </c>
      <c r="T10" s="7">
        <v>2</v>
      </c>
      <c r="U10" s="7">
        <v>1</v>
      </c>
      <c r="V10" s="7"/>
      <c r="W10" s="7">
        <v>4</v>
      </c>
      <c r="X10" s="7">
        <v>47</v>
      </c>
    </row>
    <row r="11" spans="1:24" x14ac:dyDescent="0.25">
      <c r="A11" s="2" t="s">
        <v>7</v>
      </c>
      <c r="B11" s="7"/>
      <c r="C11" s="7">
        <v>1</v>
      </c>
      <c r="D11" s="7"/>
      <c r="E11" s="7"/>
      <c r="F11" s="7"/>
      <c r="G11" s="7"/>
      <c r="H11" s="7"/>
      <c r="I11" s="7">
        <v>1</v>
      </c>
      <c r="J11" s="7"/>
      <c r="K11" s="7"/>
      <c r="L11" s="7">
        <v>1</v>
      </c>
      <c r="M11" s="7">
        <v>1</v>
      </c>
      <c r="N11" s="7"/>
      <c r="O11" s="7">
        <v>1</v>
      </c>
      <c r="P11" s="7">
        <v>1</v>
      </c>
      <c r="Q11" s="7">
        <v>1</v>
      </c>
      <c r="R11" s="7">
        <v>1</v>
      </c>
      <c r="S11" s="7">
        <v>3</v>
      </c>
      <c r="T11" s="7">
        <v>3</v>
      </c>
      <c r="U11" s="7"/>
      <c r="V11" s="7">
        <v>7</v>
      </c>
      <c r="W11" s="7">
        <v>1</v>
      </c>
      <c r="X11" s="7">
        <v>22</v>
      </c>
    </row>
    <row r="12" spans="1:24" x14ac:dyDescent="0.25">
      <c r="A12" s="2" t="s">
        <v>8</v>
      </c>
      <c r="B12" s="7"/>
      <c r="C12" s="7"/>
      <c r="D12" s="7"/>
      <c r="E12" s="7"/>
      <c r="F12" s="7">
        <v>1</v>
      </c>
      <c r="G12" s="7"/>
      <c r="H12" s="7">
        <v>1</v>
      </c>
      <c r="I12" s="7"/>
      <c r="J12" s="7"/>
      <c r="K12" s="7">
        <v>1</v>
      </c>
      <c r="L12" s="7">
        <v>2</v>
      </c>
      <c r="M12" s="7">
        <v>1</v>
      </c>
      <c r="N12" s="7">
        <v>1</v>
      </c>
      <c r="O12" s="7"/>
      <c r="P12" s="7">
        <v>1</v>
      </c>
      <c r="Q12" s="7">
        <v>4</v>
      </c>
      <c r="R12" s="7">
        <v>1</v>
      </c>
      <c r="S12" s="7">
        <v>4</v>
      </c>
      <c r="T12" s="7">
        <v>2</v>
      </c>
      <c r="U12" s="7">
        <v>1</v>
      </c>
      <c r="V12" s="7">
        <v>3</v>
      </c>
      <c r="W12" s="7">
        <v>1</v>
      </c>
      <c r="X12" s="7">
        <v>24</v>
      </c>
    </row>
    <row r="13" spans="1:24" x14ac:dyDescent="0.25">
      <c r="A13" s="2" t="s">
        <v>9</v>
      </c>
      <c r="B13" s="7">
        <f t="shared" ref="B13:S13" si="1">SUM(B4:B12)</f>
        <v>7</v>
      </c>
      <c r="C13" s="7">
        <f t="shared" si="1"/>
        <v>7</v>
      </c>
      <c r="D13" s="7">
        <f t="shared" si="1"/>
        <v>22</v>
      </c>
      <c r="E13" s="7">
        <f t="shared" si="1"/>
        <v>15</v>
      </c>
      <c r="F13" s="7">
        <f t="shared" si="1"/>
        <v>10</v>
      </c>
      <c r="G13" s="7">
        <f t="shared" si="1"/>
        <v>12</v>
      </c>
      <c r="H13" s="7">
        <f>SUM(H4:H12)</f>
        <v>8</v>
      </c>
      <c r="I13" s="7">
        <f t="shared" si="1"/>
        <v>9</v>
      </c>
      <c r="J13" s="7">
        <f t="shared" si="1"/>
        <v>3</v>
      </c>
      <c r="K13" s="7">
        <f t="shared" si="1"/>
        <v>11</v>
      </c>
      <c r="L13" s="7">
        <f t="shared" si="1"/>
        <v>8</v>
      </c>
      <c r="M13" s="7">
        <f t="shared" si="1"/>
        <v>11</v>
      </c>
      <c r="N13" s="7">
        <f t="shared" si="1"/>
        <v>10</v>
      </c>
      <c r="O13" s="7">
        <f t="shared" si="1"/>
        <v>11</v>
      </c>
      <c r="P13" s="7">
        <f t="shared" si="1"/>
        <v>16</v>
      </c>
      <c r="Q13" s="7">
        <f t="shared" si="1"/>
        <v>15</v>
      </c>
      <c r="R13" s="7">
        <f t="shared" si="1"/>
        <v>11</v>
      </c>
      <c r="S13" s="7">
        <f t="shared" si="1"/>
        <v>24</v>
      </c>
      <c r="T13" s="7">
        <v>21</v>
      </c>
      <c r="U13" s="7">
        <v>15</v>
      </c>
      <c r="V13" s="7">
        <v>28</v>
      </c>
      <c r="W13" s="7">
        <v>15</v>
      </c>
      <c r="X13" s="8">
        <v>289</v>
      </c>
    </row>
    <row r="14" spans="1:24" x14ac:dyDescent="0.25">
      <c r="A14" s="5" t="s">
        <v>11</v>
      </c>
      <c r="B14" s="6"/>
      <c r="C14" s="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x14ac:dyDescent="0.25">
      <c r="A15" s="3" t="s">
        <v>28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8" spans="8:8" x14ac:dyDescent="0.25">
      <c r="H18" s="4"/>
    </row>
  </sheetData>
  <mergeCells count="1">
    <mergeCell ref="A1:X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4"/>
  <sheetViews>
    <sheetView topLeftCell="A19" workbookViewId="0">
      <selection activeCell="J44" sqref="J44"/>
    </sheetView>
  </sheetViews>
  <sheetFormatPr defaultRowHeight="15" x14ac:dyDescent="0.25"/>
  <cols>
    <col min="3" max="3" width="23" bestFit="1" customWidth="1"/>
  </cols>
  <sheetData>
    <row r="1" spans="1:18" s="15" customFormat="1" ht="12.75" x14ac:dyDescent="0.2">
      <c r="A1" s="16" t="s">
        <v>13</v>
      </c>
      <c r="B1" s="16" t="s">
        <v>14</v>
      </c>
      <c r="C1" s="16" t="s">
        <v>15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s="15" customFormat="1" ht="12.75" x14ac:dyDescent="0.2">
      <c r="A2" s="16">
        <v>1973</v>
      </c>
      <c r="B2" s="11">
        <v>114</v>
      </c>
      <c r="C2" s="17" t="s">
        <v>16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s="15" customFormat="1" ht="12.75" x14ac:dyDescent="0.2">
      <c r="A3" s="16">
        <f t="shared" ref="A3:A30" si="0">SUM(A2)+1</f>
        <v>1974</v>
      </c>
      <c r="B3" s="11">
        <v>71</v>
      </c>
      <c r="C3" s="17" t="s">
        <v>16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s="15" customFormat="1" ht="12.75" x14ac:dyDescent="0.2">
      <c r="A4" s="16">
        <f t="shared" si="0"/>
        <v>1975</v>
      </c>
      <c r="B4" s="11">
        <v>52</v>
      </c>
      <c r="C4" s="17" t="s">
        <v>16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s="15" customFormat="1" ht="12.75" x14ac:dyDescent="0.2">
      <c r="A5" s="16">
        <f t="shared" si="0"/>
        <v>1976</v>
      </c>
      <c r="B5" s="11">
        <v>72</v>
      </c>
      <c r="C5" s="17" t="s">
        <v>16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s="15" customFormat="1" ht="12.75" x14ac:dyDescent="0.2">
      <c r="A6" s="16">
        <f t="shared" si="0"/>
        <v>1977</v>
      </c>
      <c r="B6" s="11">
        <v>60</v>
      </c>
      <c r="C6" s="17" t="s">
        <v>16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s="15" customFormat="1" ht="12.75" x14ac:dyDescent="0.2">
      <c r="A7" s="16">
        <f t="shared" si="0"/>
        <v>1978</v>
      </c>
      <c r="B7" s="11">
        <v>37</v>
      </c>
      <c r="C7" s="17" t="s">
        <v>16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s="15" customFormat="1" ht="12.75" x14ac:dyDescent="0.2">
      <c r="A8" s="16">
        <f t="shared" si="0"/>
        <v>1979</v>
      </c>
      <c r="B8" s="11">
        <v>44</v>
      </c>
      <c r="C8" s="17" t="s">
        <v>16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s="15" customFormat="1" ht="12.75" x14ac:dyDescent="0.2">
      <c r="A9" s="16">
        <f t="shared" si="0"/>
        <v>1980</v>
      </c>
      <c r="B9" s="11">
        <v>55</v>
      </c>
      <c r="C9" s="17" t="s">
        <v>16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s="15" customFormat="1" ht="12.75" x14ac:dyDescent="0.2">
      <c r="A10" s="16">
        <f t="shared" si="0"/>
        <v>1981</v>
      </c>
      <c r="B10" s="11">
        <v>66</v>
      </c>
      <c r="C10" s="17" t="s">
        <v>16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s="15" customFormat="1" ht="12.75" x14ac:dyDescent="0.2">
      <c r="A11" s="16">
        <f t="shared" si="0"/>
        <v>1982</v>
      </c>
      <c r="B11" s="11">
        <v>60</v>
      </c>
      <c r="C11" s="17" t="s">
        <v>16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s="15" customFormat="1" ht="12.75" x14ac:dyDescent="0.2">
      <c r="A12" s="16">
        <f t="shared" si="0"/>
        <v>1983</v>
      </c>
      <c r="B12" s="11">
        <v>30</v>
      </c>
      <c r="C12" s="17" t="s">
        <v>16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s="15" customFormat="1" ht="12.75" x14ac:dyDescent="0.2">
      <c r="A13" s="16">
        <f t="shared" si="0"/>
        <v>1984</v>
      </c>
      <c r="B13" s="11">
        <v>23</v>
      </c>
      <c r="C13" s="17" t="s">
        <v>16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spans="1:18" s="15" customFormat="1" ht="12.75" x14ac:dyDescent="0.2">
      <c r="A14" s="16">
        <f t="shared" si="0"/>
        <v>1985</v>
      </c>
      <c r="B14" s="11">
        <v>3</v>
      </c>
      <c r="C14" s="17" t="s">
        <v>16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spans="1:18" s="15" customFormat="1" ht="12.75" x14ac:dyDescent="0.2">
      <c r="A15" s="16">
        <f t="shared" si="0"/>
        <v>1986</v>
      </c>
      <c r="B15" s="11">
        <v>0</v>
      </c>
      <c r="C15" s="17" t="s">
        <v>17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s="15" customFormat="1" ht="12.75" x14ac:dyDescent="0.2">
      <c r="A16" s="16">
        <f t="shared" si="0"/>
        <v>1987</v>
      </c>
      <c r="B16" s="11">
        <v>0</v>
      </c>
      <c r="C16" s="17" t="s">
        <v>17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spans="1:18" s="15" customFormat="1" ht="12.75" x14ac:dyDescent="0.2">
      <c r="A17" s="16">
        <f t="shared" si="0"/>
        <v>1988</v>
      </c>
      <c r="B17" s="11">
        <v>0</v>
      </c>
      <c r="C17" s="17" t="s">
        <v>17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 s="15" customFormat="1" ht="12.75" x14ac:dyDescent="0.2">
      <c r="A18" s="16">
        <f t="shared" si="0"/>
        <v>1989</v>
      </c>
      <c r="B18" s="11">
        <v>1</v>
      </c>
      <c r="C18" s="17" t="s">
        <v>18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s="15" customFormat="1" ht="12.75" x14ac:dyDescent="0.2">
      <c r="A19" s="16">
        <f t="shared" si="0"/>
        <v>1990</v>
      </c>
      <c r="B19" s="11">
        <v>0</v>
      </c>
      <c r="C19" s="17" t="s">
        <v>17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s="15" customFormat="1" ht="12.75" x14ac:dyDescent="0.2">
      <c r="A20" s="16">
        <f t="shared" si="0"/>
        <v>1991</v>
      </c>
      <c r="B20" s="11">
        <v>0</v>
      </c>
      <c r="C20" s="17" t="s">
        <v>17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s="15" customFormat="1" ht="12.75" x14ac:dyDescent="0.2">
      <c r="A21" s="16">
        <f t="shared" si="0"/>
        <v>1992</v>
      </c>
      <c r="B21" s="11">
        <v>0</v>
      </c>
      <c r="C21" s="17" t="s">
        <v>17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s="15" customFormat="1" ht="12.75" x14ac:dyDescent="0.2">
      <c r="A22" s="16">
        <f t="shared" si="0"/>
        <v>1993</v>
      </c>
      <c r="B22" s="11">
        <v>0</v>
      </c>
      <c r="C22" s="17" t="s">
        <v>17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15" customFormat="1" ht="12.75" x14ac:dyDescent="0.2">
      <c r="A23" s="16">
        <f t="shared" si="0"/>
        <v>1994</v>
      </c>
      <c r="B23" s="11">
        <v>0</v>
      </c>
      <c r="C23" s="17" t="s">
        <v>17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15" customFormat="1" ht="12.75" x14ac:dyDescent="0.2">
      <c r="A24" s="16">
        <f t="shared" si="0"/>
        <v>1995</v>
      </c>
      <c r="B24" s="11">
        <v>0</v>
      </c>
      <c r="C24" s="17" t="s">
        <v>17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15" customFormat="1" ht="12.75" x14ac:dyDescent="0.2">
      <c r="A25" s="16">
        <f t="shared" si="0"/>
        <v>1996</v>
      </c>
      <c r="B25" s="11">
        <v>0</v>
      </c>
      <c r="C25" s="17" t="s">
        <v>17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15" customFormat="1" ht="12.75" x14ac:dyDescent="0.2">
      <c r="A26" s="16">
        <f t="shared" si="0"/>
        <v>1997</v>
      </c>
      <c r="B26" s="11">
        <v>0</v>
      </c>
      <c r="C26" s="17" t="s">
        <v>17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15" customFormat="1" ht="12.75" x14ac:dyDescent="0.2">
      <c r="A27" s="16">
        <f t="shared" si="0"/>
        <v>1998</v>
      </c>
      <c r="B27" s="11">
        <v>0</v>
      </c>
      <c r="C27" s="17" t="s">
        <v>17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15" customFormat="1" ht="12.75" x14ac:dyDescent="0.2">
      <c r="A28" s="16">
        <f t="shared" si="0"/>
        <v>1999</v>
      </c>
      <c r="B28" s="11">
        <v>0</v>
      </c>
      <c r="C28" s="17" t="s">
        <v>17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15" customFormat="1" ht="12.75" x14ac:dyDescent="0.2">
      <c r="A29" s="16">
        <f t="shared" si="0"/>
        <v>2000</v>
      </c>
      <c r="B29" s="11">
        <v>0</v>
      </c>
      <c r="C29" s="17" t="s">
        <v>17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s="15" customFormat="1" ht="12.75" x14ac:dyDescent="0.2">
      <c r="A30" s="16">
        <f t="shared" si="0"/>
        <v>2001</v>
      </c>
      <c r="B30" s="11">
        <v>0</v>
      </c>
      <c r="C30" s="17" t="s">
        <v>17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</row>
    <row r="31" spans="1:18" s="15" customFormat="1" ht="12.75" x14ac:dyDescent="0.2">
      <c r="A31" s="18">
        <v>2002</v>
      </c>
      <c r="B31" s="19">
        <v>0</v>
      </c>
      <c r="C31" s="17" t="s">
        <v>17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</row>
    <row r="32" spans="1:18" s="15" customFormat="1" ht="12.75" x14ac:dyDescent="0.2">
      <c r="A32" s="18">
        <v>2003</v>
      </c>
      <c r="B32" s="19">
        <v>0</v>
      </c>
      <c r="C32" s="17" t="s">
        <v>17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</row>
    <row r="33" spans="1:18" s="15" customFormat="1" ht="12.75" x14ac:dyDescent="0.2">
      <c r="A33" s="18">
        <v>2004</v>
      </c>
      <c r="B33" s="19">
        <v>7</v>
      </c>
      <c r="C33" s="17" t="s">
        <v>19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1:18" s="15" customFormat="1" ht="12.75" x14ac:dyDescent="0.2">
      <c r="A34" s="18">
        <v>2005</v>
      </c>
      <c r="B34" s="19">
        <v>7</v>
      </c>
      <c r="C34" s="17" t="s">
        <v>19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</row>
    <row r="35" spans="1:18" s="15" customFormat="1" ht="12.75" x14ac:dyDescent="0.2">
      <c r="A35" s="18">
        <v>2006</v>
      </c>
      <c r="B35" s="19">
        <v>22</v>
      </c>
      <c r="C35" s="17" t="s">
        <v>19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1:18" s="15" customFormat="1" ht="12.75" x14ac:dyDescent="0.2">
      <c r="A36" s="18">
        <v>2007</v>
      </c>
      <c r="B36" s="19">
        <v>15</v>
      </c>
      <c r="C36" s="17" t="s">
        <v>19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</row>
    <row r="37" spans="1:18" s="15" customFormat="1" ht="12.75" x14ac:dyDescent="0.2">
      <c r="A37" s="18">
        <v>2008</v>
      </c>
      <c r="B37" s="19">
        <v>10</v>
      </c>
      <c r="C37" s="17" t="s">
        <v>19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</row>
    <row r="38" spans="1:18" s="15" customFormat="1" ht="12.75" x14ac:dyDescent="0.2">
      <c r="A38" s="18">
        <v>2009</v>
      </c>
      <c r="B38" s="19">
        <v>12</v>
      </c>
      <c r="C38" s="17" t="s">
        <v>19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</row>
    <row r="39" spans="1:18" s="15" customFormat="1" ht="12.75" x14ac:dyDescent="0.2">
      <c r="A39" s="16">
        <v>2010</v>
      </c>
      <c r="B39" s="11">
        <v>8</v>
      </c>
      <c r="C39" s="17" t="s">
        <v>19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</row>
    <row r="40" spans="1:18" s="15" customFormat="1" ht="12.75" x14ac:dyDescent="0.2">
      <c r="A40" s="16">
        <v>2011</v>
      </c>
      <c r="B40" s="11">
        <v>9</v>
      </c>
      <c r="C40" s="17" t="s">
        <v>19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1:18" s="15" customFormat="1" ht="12.75" x14ac:dyDescent="0.2">
      <c r="A41" s="18">
        <v>2012</v>
      </c>
      <c r="B41" s="11">
        <v>3</v>
      </c>
      <c r="C41" s="17" t="s">
        <v>19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</row>
    <row r="42" spans="1:18" s="15" customFormat="1" ht="12.75" x14ac:dyDescent="0.2">
      <c r="A42" s="16">
        <v>2013</v>
      </c>
      <c r="B42" s="11">
        <v>11</v>
      </c>
      <c r="C42" s="17" t="s">
        <v>19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</row>
    <row r="43" spans="1:18" s="15" customFormat="1" ht="12.75" x14ac:dyDescent="0.2">
      <c r="A43" s="16">
        <v>2014</v>
      </c>
      <c r="B43" s="11">
        <v>8</v>
      </c>
      <c r="C43" s="17" t="s">
        <v>19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1:18" s="15" customFormat="1" ht="12.75" x14ac:dyDescent="0.2">
      <c r="A44" s="18">
        <v>2015</v>
      </c>
      <c r="B44" s="11">
        <v>11</v>
      </c>
      <c r="C44" s="17" t="s">
        <v>19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</row>
    <row r="45" spans="1:18" s="15" customFormat="1" ht="12.75" x14ac:dyDescent="0.2">
      <c r="A45" s="16">
        <v>2016</v>
      </c>
      <c r="B45" s="11">
        <v>10</v>
      </c>
      <c r="C45" s="17" t="s">
        <v>19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15" customFormat="1" ht="12.75" x14ac:dyDescent="0.2">
      <c r="A46" s="16">
        <v>2017</v>
      </c>
      <c r="B46" s="11">
        <v>11</v>
      </c>
      <c r="C46" s="17" t="s">
        <v>19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15" customFormat="1" ht="12.75" x14ac:dyDescent="0.2">
      <c r="A47" s="18">
        <v>2018</v>
      </c>
      <c r="B47" s="11">
        <v>16</v>
      </c>
      <c r="C47" s="17" t="s">
        <v>19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15" customFormat="1" ht="12.75" x14ac:dyDescent="0.2">
      <c r="A48" s="16">
        <v>2019</v>
      </c>
      <c r="B48" s="11">
        <v>15</v>
      </c>
      <c r="C48" s="17" t="s">
        <v>19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1:18" s="15" customFormat="1" ht="12.75" x14ac:dyDescent="0.2">
      <c r="A49" s="16">
        <v>2020</v>
      </c>
      <c r="B49" s="11">
        <v>11</v>
      </c>
      <c r="C49" s="11" t="s">
        <v>19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15" customFormat="1" ht="12.75" x14ac:dyDescent="0.2">
      <c r="A50" s="16">
        <v>2021</v>
      </c>
      <c r="B50" s="11">
        <v>25</v>
      </c>
      <c r="C50" s="11" t="s">
        <v>20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15" customFormat="1" ht="12.75" x14ac:dyDescent="0.2">
      <c r="A51" s="16">
        <v>2022</v>
      </c>
      <c r="B51" s="11">
        <v>22</v>
      </c>
      <c r="C51" s="11" t="s">
        <v>21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15" customFormat="1" ht="12.75" x14ac:dyDescent="0.2">
      <c r="A52" s="16">
        <v>2023</v>
      </c>
      <c r="B52" s="11">
        <v>15</v>
      </c>
      <c r="C52" s="11" t="s">
        <v>19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</row>
    <row r="53" spans="1:18" x14ac:dyDescent="0.25">
      <c r="A53" s="16">
        <v>2024</v>
      </c>
      <c r="B53" s="11">
        <v>28</v>
      </c>
      <c r="C53" s="11" t="s">
        <v>19</v>
      </c>
      <c r="D53" s="10"/>
      <c r="E53" s="10" t="s">
        <v>29</v>
      </c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</row>
    <row r="54" spans="1:18" x14ac:dyDescent="0.25">
      <c r="A54" s="16">
        <v>2025</v>
      </c>
      <c r="B54" s="11">
        <v>15</v>
      </c>
      <c r="C54" s="11" t="s">
        <v>19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tabSelected="1" workbookViewId="0">
      <selection activeCell="Q10" sqref="Q10"/>
    </sheetView>
  </sheetViews>
  <sheetFormatPr defaultRowHeight="15" x14ac:dyDescent="0.25"/>
  <cols>
    <col min="1" max="1" width="11.5703125" customWidth="1"/>
  </cols>
  <sheetData>
    <row r="1" spans="1:2" x14ac:dyDescent="0.25">
      <c r="A1" s="1" t="s">
        <v>23</v>
      </c>
      <c r="B1" s="1" t="s">
        <v>24</v>
      </c>
    </row>
    <row r="2" spans="1:2" x14ac:dyDescent="0.25">
      <c r="A2" s="12" t="s">
        <v>0</v>
      </c>
      <c r="B2" s="13">
        <v>16</v>
      </c>
    </row>
    <row r="3" spans="1:2" x14ac:dyDescent="0.25">
      <c r="A3" s="12" t="s">
        <v>1</v>
      </c>
      <c r="B3" s="13">
        <v>47</v>
      </c>
    </row>
    <row r="4" spans="1:2" x14ac:dyDescent="0.25">
      <c r="A4" s="12" t="s">
        <v>2</v>
      </c>
      <c r="B4" s="13">
        <v>44</v>
      </c>
    </row>
    <row r="5" spans="1:2" x14ac:dyDescent="0.25">
      <c r="A5" s="12" t="s">
        <v>3</v>
      </c>
      <c r="B5" s="13">
        <v>33</v>
      </c>
    </row>
    <row r="6" spans="1:2" x14ac:dyDescent="0.25">
      <c r="A6" s="12" t="s">
        <v>4</v>
      </c>
      <c r="B6" s="13">
        <v>24</v>
      </c>
    </row>
    <row r="7" spans="1:2" x14ac:dyDescent="0.25">
      <c r="A7" s="12" t="s">
        <v>25</v>
      </c>
      <c r="B7" s="13">
        <v>32</v>
      </c>
    </row>
    <row r="8" spans="1:2" x14ac:dyDescent="0.25">
      <c r="A8" s="12" t="s">
        <v>6</v>
      </c>
      <c r="B8" s="13">
        <v>47</v>
      </c>
    </row>
    <row r="9" spans="1:2" x14ac:dyDescent="0.25">
      <c r="A9" s="12" t="s">
        <v>7</v>
      </c>
      <c r="B9" s="13">
        <v>22</v>
      </c>
    </row>
    <row r="10" spans="1:2" x14ac:dyDescent="0.25">
      <c r="A10" s="12" t="s">
        <v>8</v>
      </c>
      <c r="B10" s="13">
        <v>24</v>
      </c>
    </row>
    <row r="11" spans="1:2" x14ac:dyDescent="0.25">
      <c r="A11" s="12" t="s">
        <v>24</v>
      </c>
      <c r="B11" s="13">
        <v>289</v>
      </c>
    </row>
    <row r="12" spans="1:2" x14ac:dyDescent="0.25">
      <c r="A12" s="14"/>
    </row>
    <row r="13" spans="1:2" x14ac:dyDescent="0.25">
      <c r="A13" s="10" t="s">
        <v>29</v>
      </c>
    </row>
    <row r="16" spans="1:2" x14ac:dyDescent="0.25">
      <c r="A16" t="s">
        <v>22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Morcegos positivos 1</vt:lpstr>
      <vt:lpstr>Raiva Animal BH</vt:lpstr>
      <vt:lpstr>Morcegos positivos 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MACHADO TANCREDI CANOZA PRCT0587590</dc:creator>
  <cp:lastModifiedBy>VANESSA DE OLIVEIRA PIRES FIUZA PRSA0017710</cp:lastModifiedBy>
  <cp:lastPrinted>2021-08-11T11:38:10Z</cp:lastPrinted>
  <dcterms:created xsi:type="dcterms:W3CDTF">2021-07-14T19:20:43Z</dcterms:created>
  <dcterms:modified xsi:type="dcterms:W3CDTF">2025-10-13T13:13:56Z</dcterms:modified>
</cp:coreProperties>
</file>