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ishmaniose\PÁG.PBH\"/>
    </mc:Choice>
  </mc:AlternateContent>
  <bookViews>
    <workbookView xWindow="-36" yWindow="-60" windowWidth="11352" windowHeight="6408" activeTab="1"/>
  </bookViews>
  <sheets>
    <sheet name="Plan1" sheetId="1" r:id="rId1"/>
    <sheet name="Pág PBH" sheetId="3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AD29" i="1" l="1"/>
  <c r="AD30" i="1"/>
  <c r="AD31" i="1"/>
  <c r="AD32" i="1"/>
  <c r="AD33" i="1"/>
  <c r="AD34" i="1"/>
  <c r="AD35" i="1"/>
  <c r="AD36" i="1"/>
  <c r="AD37" i="1"/>
  <c r="AD38" i="1"/>
  <c r="AD28" i="1"/>
  <c r="AC38" i="1"/>
  <c r="AB38" i="1"/>
  <c r="AG17" i="3"/>
  <c r="AF17" i="3" l="1"/>
  <c r="AA14" i="1" l="1"/>
  <c r="AB4" i="1"/>
  <c r="Z14" i="1"/>
  <c r="AB8" i="1"/>
  <c r="AB11" i="1"/>
  <c r="AB5" i="1"/>
  <c r="AB6" i="1"/>
  <c r="AB7" i="1"/>
  <c r="AB9" i="1"/>
  <c r="AB10" i="1"/>
  <c r="AB12" i="1"/>
  <c r="AB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T14" i="1"/>
  <c r="U14" i="1"/>
  <c r="V14" i="1"/>
  <c r="W14" i="1"/>
  <c r="X14" i="1"/>
  <c r="Y14" i="1"/>
  <c r="AB14" i="1" l="1"/>
</calcChain>
</file>

<file path=xl/sharedStrings.xml><?xml version="1.0" encoding="utf-8"?>
<sst xmlns="http://schemas.openxmlformats.org/spreadsheetml/2006/main" count="103" uniqueCount="43">
  <si>
    <t>DISTRITO</t>
  </si>
  <si>
    <t>BARREIRO</t>
  </si>
  <si>
    <t>CENTRO SUL</t>
  </si>
  <si>
    <t>LESTE</t>
  </si>
  <si>
    <t>NOROESTE</t>
  </si>
  <si>
    <t>NORTE</t>
  </si>
  <si>
    <t>OESTE</t>
  </si>
  <si>
    <t>PAMPULHA</t>
  </si>
  <si>
    <t>VENDA NOVA</t>
  </si>
  <si>
    <t>TOTAL</t>
  </si>
  <si>
    <t>INDETERMINADO</t>
  </si>
  <si>
    <t xml:space="preserve">                CASOS DE LEISHMANIOSE VISCERAL OCORRIDOS NO MUNICÍPIO DE BELO, HORIZONTE/MG </t>
  </si>
  <si>
    <t>NORDESTE</t>
  </si>
  <si>
    <t>Fonte: Gerência de Epidemiologia/GVSI/SMSA</t>
  </si>
  <si>
    <t>2019*</t>
  </si>
  <si>
    <r>
      <rPr>
        <b/>
        <sz val="9"/>
        <rFont val="Arial"/>
        <family val="2"/>
      </rPr>
      <t>Fonte</t>
    </r>
    <r>
      <rPr>
        <sz val="9"/>
        <rFont val="Arial"/>
        <family val="2"/>
      </rPr>
      <t>:SINAN/GVIGE/DPSV/SMSA/PBH</t>
    </r>
  </si>
  <si>
    <t xml:space="preserve">CASOS DE LEISHMANIOSE VISCERAL OCORRIDOS NO MUNICÍPIO DE BELO, HORIZONTE/MG </t>
  </si>
  <si>
    <t>Dados conferidos com banco de dados do Sinan windows e com planilhas de acompanhamento da Zoonoses.</t>
  </si>
  <si>
    <t>Banco de dados nominal nos arquivos da GVIGE/DPSV/SMSA. Revisados em julho de 2019.</t>
  </si>
  <si>
    <t>Nº  de casos de Leishmaniose Visceral por Regional de Saúde e ano de ocorrência. Belo Horizonte, 1994 a 2007.</t>
  </si>
  <si>
    <t>REGIONAL</t>
  </si>
  <si>
    <t>Casos</t>
  </si>
  <si>
    <t>Barreiro</t>
  </si>
  <si>
    <t>Centro Sul</t>
  </si>
  <si>
    <t>Leste</t>
  </si>
  <si>
    <t>Nordeste</t>
  </si>
  <si>
    <t>Noroeste</t>
  </si>
  <si>
    <t>Norte</t>
  </si>
  <si>
    <t>Oeste</t>
  </si>
  <si>
    <t>Pampulha</t>
  </si>
  <si>
    <t>Venda Nova</t>
  </si>
  <si>
    <t>Ignorado</t>
  </si>
  <si>
    <t>Total</t>
  </si>
  <si>
    <t xml:space="preserve">Fonte:SISVE/SINAN-MS/GVIGE/GECOZ/DPSV/SMSA-PBH </t>
  </si>
  <si>
    <t xml:space="preserve">Atualização: </t>
  </si>
  <si>
    <t>23.05.2019</t>
  </si>
  <si>
    <t>* Dados preliminares</t>
  </si>
  <si>
    <t>Atualizado: 13.01.2020</t>
  </si>
  <si>
    <t>2020*</t>
  </si>
  <si>
    <t>Nº  de casos de Leishmaniose Visceral por Regional de Saúde e ano de ocorrência. Belo Horizonte, 2008 a 2020.</t>
  </si>
  <si>
    <t>Atualização: 22/12/2020</t>
  </si>
  <si>
    <t>2021*</t>
  </si>
  <si>
    <t>Atualização:25.02.2021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</si>
</sst>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/>
    <xf numFmtId="0" fontId="2" fillId="0" borderId="1" xfId="0" applyFont="1" applyBorder="1"/>
    <xf numFmtId="14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/>
    <xf numFmtId="0" fontId="6" fillId="0" borderId="0" xfId="0" applyFont="1"/>
    <xf numFmtId="0" fontId="2" fillId="0" borderId="0" xfId="0" applyFont="1" applyBorder="1" applyAlignment="1">
      <alignment horizontal="left"/>
    </xf>
    <xf numFmtId="0" fontId="8" fillId="2" borderId="0" xfId="0" applyFont="1" applyFill="1"/>
    <xf numFmtId="0" fontId="1" fillId="0" borderId="0" xfId="1"/>
    <xf numFmtId="0" fontId="10" fillId="0" borderId="10" xfId="1" applyFont="1" applyFill="1" applyBorder="1" applyAlignment="1">
      <alignment horizontal="left" vertical="center"/>
    </xf>
    <xf numFmtId="0" fontId="10" fillId="3" borderId="5" xfId="1" applyFont="1" applyFill="1" applyBorder="1" applyAlignment="1">
      <alignment horizontal="left" vertical="center"/>
    </xf>
    <xf numFmtId="0" fontId="11" fillId="3" borderId="11" xfId="1" applyFont="1" applyFill="1" applyBorder="1" applyAlignment="1">
      <alignment horizontal="center" vertical="center"/>
    </xf>
    <xf numFmtId="0" fontId="12" fillId="3" borderId="0" xfId="1" applyFont="1" applyFill="1" applyBorder="1" applyAlignment="1"/>
    <xf numFmtId="0" fontId="13" fillId="0" borderId="0" xfId="1" applyFont="1" applyFill="1" applyAlignment="1">
      <alignment horizontal="left"/>
    </xf>
    <xf numFmtId="14" fontId="13" fillId="0" borderId="0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1" fillId="0" borderId="0" xfId="1"/>
    <xf numFmtId="0" fontId="12" fillId="3" borderId="0" xfId="1" applyFont="1" applyFill="1" applyBorder="1" applyAlignment="1"/>
    <xf numFmtId="0" fontId="13" fillId="0" borderId="0" xfId="1" applyFont="1" applyFill="1" applyAlignment="1">
      <alignment horizontal="left"/>
    </xf>
    <xf numFmtId="17" fontId="14" fillId="3" borderId="8" xfId="1" applyNumberFormat="1" applyFont="1" applyFill="1" applyBorder="1" applyAlignment="1">
      <alignment horizontal="left"/>
    </xf>
    <xf numFmtId="0" fontId="2" fillId="0" borderId="0" xfId="1" applyFont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left" vertical="center"/>
    </xf>
    <xf numFmtId="0" fontId="10" fillId="3" borderId="5" xfId="1" applyFont="1" applyFill="1" applyBorder="1" applyAlignment="1">
      <alignment horizontal="left" vertical="center"/>
    </xf>
    <xf numFmtId="0" fontId="11" fillId="3" borderId="11" xfId="1" applyFont="1" applyFill="1" applyBorder="1" applyAlignment="1">
      <alignment horizontal="center" vertical="center"/>
    </xf>
    <xf numFmtId="17" fontId="14" fillId="3" borderId="0" xfId="1" applyNumberFormat="1" applyFont="1" applyFill="1" applyBorder="1" applyAlignment="1">
      <alignment horizontal="left"/>
    </xf>
    <xf numFmtId="0" fontId="11" fillId="0" borderId="7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 applyFill="1" applyBorder="1"/>
    <xf numFmtId="0" fontId="13" fillId="2" borderId="0" xfId="0" applyFont="1" applyFill="1" applyAlignment="1">
      <alignment horizontal="left"/>
    </xf>
    <xf numFmtId="0" fontId="0" fillId="0" borderId="0" xfId="0" applyNumberFormat="1" applyAlignment="1">
      <alignment horizontal="center"/>
    </xf>
    <xf numFmtId="0" fontId="11" fillId="0" borderId="14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4" fillId="0" borderId="2" xfId="0" applyFont="1" applyBorder="1"/>
    <xf numFmtId="0" fontId="0" fillId="0" borderId="5" xfId="0" applyNumberForma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14" fontId="14" fillId="0" borderId="0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2" fillId="2" borderId="0" xfId="1" applyFont="1" applyFill="1" applyBorder="1" applyAlignment="1"/>
    <xf numFmtId="0" fontId="2" fillId="0" borderId="6" xfId="0" applyFont="1" applyBorder="1" applyAlignment="1">
      <alignment horizontal="left"/>
    </xf>
    <xf numFmtId="0" fontId="5" fillId="0" borderId="8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8" xfId="0" applyBorder="1"/>
    <xf numFmtId="0" fontId="4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t-BR" b="0">
                <a:latin typeface="Arial" panose="020B0604020202020204" pitchFamily="34" charset="0"/>
                <a:cs typeface="Arial" panose="020B0604020202020204" pitchFamily="34" charset="0"/>
              </a:rPr>
              <a:t>Série temporal de Leishmaniose</a:t>
            </a:r>
            <a:r>
              <a:rPr lang="pt-BR" b="0" baseline="0">
                <a:latin typeface="Arial" panose="020B0604020202020204" pitchFamily="34" charset="0"/>
                <a:cs typeface="Arial" panose="020B0604020202020204" pitchFamily="34" charset="0"/>
              </a:rPr>
              <a:t> Visceral, Belo Horizonte, 1994 a 2021*</a:t>
            </a:r>
            <a:endParaRPr lang="pt-BR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2567752417702"/>
          <c:y val="9.9853185417818444E-2"/>
          <c:w val="0.79291506009163082"/>
          <c:h val="0.66789728336177934"/>
        </c:manualLayout>
      </c:layout>
      <c:barChart>
        <c:barDir val="col"/>
        <c:grouping val="clustered"/>
        <c:varyColors val="0"/>
        <c:ser>
          <c:idx val="1"/>
          <c:order val="0"/>
          <c:tx>
            <c:v>Casos incidentes</c:v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strRef>
              <c:f>[2]Incidência_Letalidade!$A$3:$A$30</c:f>
              <c:str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2008 1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2020*</c:v>
                </c:pt>
                <c:pt idx="27">
                  <c:v>2021*</c:v>
                </c:pt>
              </c:strCache>
            </c:strRef>
          </c:cat>
          <c:val>
            <c:numRef>
              <c:f>[2]Incidência_Letalidade!$B$3:$B$30</c:f>
              <c:numCache>
                <c:formatCode>General</c:formatCode>
                <c:ptCount val="28"/>
                <c:pt idx="0">
                  <c:v>34</c:v>
                </c:pt>
                <c:pt idx="1">
                  <c:v>46</c:v>
                </c:pt>
                <c:pt idx="2">
                  <c:v>50</c:v>
                </c:pt>
                <c:pt idx="3">
                  <c:v>39</c:v>
                </c:pt>
                <c:pt idx="4">
                  <c:v>25</c:v>
                </c:pt>
                <c:pt idx="5">
                  <c:v>33</c:v>
                </c:pt>
                <c:pt idx="6">
                  <c:v>46</c:v>
                </c:pt>
                <c:pt idx="7">
                  <c:v>50</c:v>
                </c:pt>
                <c:pt idx="8">
                  <c:v>76</c:v>
                </c:pt>
                <c:pt idx="9">
                  <c:v>106</c:v>
                </c:pt>
                <c:pt idx="10">
                  <c:v>136</c:v>
                </c:pt>
                <c:pt idx="11">
                  <c:v>105</c:v>
                </c:pt>
                <c:pt idx="12">
                  <c:v>128</c:v>
                </c:pt>
                <c:pt idx="13">
                  <c:v>110</c:v>
                </c:pt>
                <c:pt idx="14">
                  <c:v>161</c:v>
                </c:pt>
                <c:pt idx="15">
                  <c:v>146</c:v>
                </c:pt>
                <c:pt idx="16">
                  <c:v>132</c:v>
                </c:pt>
                <c:pt idx="17">
                  <c:v>93</c:v>
                </c:pt>
                <c:pt idx="18">
                  <c:v>57</c:v>
                </c:pt>
                <c:pt idx="19">
                  <c:v>42</c:v>
                </c:pt>
                <c:pt idx="20">
                  <c:v>41</c:v>
                </c:pt>
                <c:pt idx="21">
                  <c:v>48</c:v>
                </c:pt>
                <c:pt idx="22">
                  <c:v>52</c:v>
                </c:pt>
                <c:pt idx="23">
                  <c:v>66</c:v>
                </c:pt>
                <c:pt idx="24">
                  <c:v>40</c:v>
                </c:pt>
                <c:pt idx="25">
                  <c:v>42</c:v>
                </c:pt>
                <c:pt idx="26">
                  <c:v>27</c:v>
                </c:pt>
                <c:pt idx="2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B-4343-9CD1-3349D328C103}"/>
            </c:ext>
          </c:extLst>
        </c:ser>
        <c:ser>
          <c:idx val="3"/>
          <c:order val="3"/>
          <c:tx>
            <c:strRef>
              <c:f>[2]Incidência_Letalidade!$F$2</c:f>
              <c:strCache>
                <c:ptCount val="1"/>
                <c:pt idx="0">
                  <c:v>Óbitos ano início sintomas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[2]Incidência_Letalidade!$A$3:$A$30</c:f>
              <c:str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2008 1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2020*</c:v>
                </c:pt>
                <c:pt idx="27">
                  <c:v>2021*</c:v>
                </c:pt>
              </c:strCache>
            </c:strRef>
          </c:cat>
          <c:val>
            <c:numRef>
              <c:f>[2]Incidência_Letalidade!$F$3:$F$30</c:f>
              <c:numCache>
                <c:formatCode>0</c:formatCode>
                <c:ptCount val="28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9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25</c:v>
                </c:pt>
                <c:pt idx="11">
                  <c:v>9</c:v>
                </c:pt>
                <c:pt idx="12">
                  <c:v>12</c:v>
                </c:pt>
                <c:pt idx="13">
                  <c:v>9</c:v>
                </c:pt>
                <c:pt idx="14" formatCode="General">
                  <c:v>18</c:v>
                </c:pt>
                <c:pt idx="15" formatCode="General">
                  <c:v>32</c:v>
                </c:pt>
                <c:pt idx="16" formatCode="General">
                  <c:v>24</c:v>
                </c:pt>
                <c:pt idx="17" formatCode="General">
                  <c:v>15</c:v>
                </c:pt>
                <c:pt idx="18" formatCode="General">
                  <c:v>12</c:v>
                </c:pt>
                <c:pt idx="19" formatCode="General">
                  <c:v>7</c:v>
                </c:pt>
                <c:pt idx="20" formatCode="General">
                  <c:v>5</c:v>
                </c:pt>
                <c:pt idx="21" formatCode="General">
                  <c:v>12</c:v>
                </c:pt>
                <c:pt idx="22" formatCode="General">
                  <c:v>8</c:v>
                </c:pt>
                <c:pt idx="23" formatCode="General">
                  <c:v>14</c:v>
                </c:pt>
                <c:pt idx="24" formatCode="General">
                  <c:v>5</c:v>
                </c:pt>
                <c:pt idx="25" formatCode="General">
                  <c:v>6</c:v>
                </c:pt>
                <c:pt idx="26" formatCode="General">
                  <c:v>2</c:v>
                </c:pt>
                <c:pt idx="2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FB-4343-9CD1-3349D328C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4396448"/>
        <c:axId val="-2014398080"/>
      </c:barChart>
      <c:lineChart>
        <c:grouping val="standard"/>
        <c:varyColors val="0"/>
        <c:ser>
          <c:idx val="0"/>
          <c:order val="1"/>
          <c:tx>
            <c:v>Incidência (100.000)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val>
            <c:numRef>
              <c:f>[2]Incidência_Letalidade!$D$3:$D$30</c:f>
              <c:numCache>
                <c:formatCode>0.0</c:formatCode>
                <c:ptCount val="28"/>
                <c:pt idx="0">
                  <c:v>1.6313996449306654</c:v>
                </c:pt>
                <c:pt idx="1">
                  <c:v>2.1833864228488542</c:v>
                </c:pt>
                <c:pt idx="2">
                  <c:v>2.3907761941807548</c:v>
                </c:pt>
                <c:pt idx="3">
                  <c:v>1.8490221280537904</c:v>
                </c:pt>
                <c:pt idx="4">
                  <c:v>1.1769269589713847</c:v>
                </c:pt>
                <c:pt idx="5">
                  <c:v>1.5426868462572314</c:v>
                </c:pt>
                <c:pt idx="6">
                  <c:v>2.0551017454068474</c:v>
                </c:pt>
                <c:pt idx="7">
                  <c:v>2.2338062450074432</c:v>
                </c:pt>
                <c:pt idx="8">
                  <c:v>3.3953854924113136</c:v>
                </c:pt>
                <c:pt idx="9">
                  <c:v>4.7356692394157793</c:v>
                </c:pt>
                <c:pt idx="10">
                  <c:v>6.0759529864202451</c:v>
                </c:pt>
                <c:pt idx="11">
                  <c:v>4.6909931145156305</c:v>
                </c:pt>
                <c:pt idx="12">
                  <c:v>5.7185439872190544</c:v>
                </c:pt>
                <c:pt idx="13">
                  <c:v>4.9143737390163746</c:v>
                </c:pt>
                <c:pt idx="14">
                  <c:v>7.1928561089239667</c:v>
                </c:pt>
                <c:pt idx="15">
                  <c:v>6.5227142354217342</c:v>
                </c:pt>
                <c:pt idx="16">
                  <c:v>5.5575413942103049</c:v>
                </c:pt>
                <c:pt idx="17">
                  <c:v>3.9155405277390782</c:v>
                </c:pt>
                <c:pt idx="18">
                  <c:v>2.3998474202271773</c:v>
                </c:pt>
                <c:pt idx="19">
                  <c:v>1.7683086254305518</c:v>
                </c:pt>
                <c:pt idx="20">
                  <c:v>1.7262060391107765</c:v>
                </c:pt>
                <c:pt idx="21">
                  <c:v>2.0209232924882281</c:v>
                </c:pt>
                <c:pt idx="22">
                  <c:v>2.1893335668622469</c:v>
                </c:pt>
                <c:pt idx="23">
                  <c:v>2.7787695271713138</c:v>
                </c:pt>
                <c:pt idx="24">
                  <c:v>1.6841027437401903</c:v>
                </c:pt>
                <c:pt idx="25">
                  <c:v>1.7683078809271995</c:v>
                </c:pt>
                <c:pt idx="26">
                  <c:v>1.1367693520246283</c:v>
                </c:pt>
                <c:pt idx="27">
                  <c:v>4.2102568593504752E-2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FB-4343-9CD1-3349D328C103}"/>
            </c:ext>
          </c:extLst>
        </c:ser>
        <c:ser>
          <c:idx val="2"/>
          <c:order val="2"/>
          <c:tx>
            <c:strRef>
              <c:f>[2]Incidência_Letalidade!$G$2</c:f>
              <c:strCache>
                <c:ptCount val="1"/>
                <c:pt idx="0">
                  <c:v>Letalidade(%)</c:v>
                </c:pt>
              </c:strCache>
            </c:strRef>
          </c:tx>
          <c:spPr>
            <a:ln w="34925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[2]Incidência_Letalidade!$G$3:$G$30</c:f>
              <c:numCache>
                <c:formatCode>0.0</c:formatCode>
                <c:ptCount val="28"/>
                <c:pt idx="0">
                  <c:v>17.647058823529413</c:v>
                </c:pt>
                <c:pt idx="1">
                  <c:v>8.695652173913043</c:v>
                </c:pt>
                <c:pt idx="2">
                  <c:v>8</c:v>
                </c:pt>
                <c:pt idx="3">
                  <c:v>7.6923076923076925</c:v>
                </c:pt>
                <c:pt idx="4">
                  <c:v>16</c:v>
                </c:pt>
                <c:pt idx="5">
                  <c:v>9.0909090909090917</c:v>
                </c:pt>
                <c:pt idx="6">
                  <c:v>19.565217391304348</c:v>
                </c:pt>
                <c:pt idx="7">
                  <c:v>20</c:v>
                </c:pt>
                <c:pt idx="8">
                  <c:v>10.526315789473685</c:v>
                </c:pt>
                <c:pt idx="9">
                  <c:v>8.4905660377358494</c:v>
                </c:pt>
                <c:pt idx="10">
                  <c:v>18.382352941176471</c:v>
                </c:pt>
                <c:pt idx="11">
                  <c:v>8.5714285714285712</c:v>
                </c:pt>
                <c:pt idx="12">
                  <c:v>9.375</c:v>
                </c:pt>
                <c:pt idx="13">
                  <c:v>8.1818181818181817</c:v>
                </c:pt>
                <c:pt idx="14">
                  <c:v>10.975609756097562</c:v>
                </c:pt>
                <c:pt idx="15">
                  <c:v>21.05263157894737</c:v>
                </c:pt>
                <c:pt idx="16">
                  <c:v>17.021276595744681</c:v>
                </c:pt>
                <c:pt idx="17">
                  <c:v>15</c:v>
                </c:pt>
                <c:pt idx="18">
                  <c:v>17.910447761194028</c:v>
                </c:pt>
                <c:pt idx="19">
                  <c:v>12.068965517241379</c:v>
                </c:pt>
                <c:pt idx="20">
                  <c:v>9.8039215686274517</c:v>
                </c:pt>
                <c:pt idx="21">
                  <c:v>19.047619047619047</c:v>
                </c:pt>
                <c:pt idx="22">
                  <c:v>12.698412698412698</c:v>
                </c:pt>
                <c:pt idx="23">
                  <c:v>18.181818181818183</c:v>
                </c:pt>
                <c:pt idx="24">
                  <c:v>10.638297872340425</c:v>
                </c:pt>
                <c:pt idx="25">
                  <c:v>11.111111111111111</c:v>
                </c:pt>
                <c:pt idx="26">
                  <c:v>5.4054054054054053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FB-4343-9CD1-3349D328C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4400800"/>
        <c:axId val="-2014402432"/>
      </c:lineChart>
      <c:catAx>
        <c:axId val="-2014396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14398080"/>
        <c:crosses val="autoZero"/>
        <c:auto val="1"/>
        <c:lblAlgn val="ctr"/>
        <c:lblOffset val="100"/>
        <c:noMultiLvlLbl val="0"/>
      </c:catAx>
      <c:valAx>
        <c:axId val="-20143980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2014396448"/>
        <c:crosses val="autoZero"/>
        <c:crossBetween val="between"/>
      </c:valAx>
      <c:valAx>
        <c:axId val="-201440243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-2014400800"/>
        <c:crosses val="max"/>
        <c:crossBetween val="between"/>
      </c:valAx>
      <c:catAx>
        <c:axId val="-2014400800"/>
        <c:scaling>
          <c:orientation val="minMax"/>
        </c:scaling>
        <c:delete val="1"/>
        <c:axPos val="b"/>
        <c:majorTickMark val="out"/>
        <c:minorTickMark val="none"/>
        <c:tickLblPos val="none"/>
        <c:crossAx val="-201440243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17</xdr:col>
      <xdr:colOff>541020</xdr:colOff>
      <xdr:row>29</xdr:row>
      <xdr:rowOff>15240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ishmaniose/Planilhas%20dados/Dados_LV_2008%20a%202020_22.12.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eishmaniose/Planilhas%20dados/Dados_LV_2008%20a%202021_25.0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.ETÁRIA"/>
      <sheetName val="Diagrama de Controle"/>
      <sheetName val="INCIDÊNCIA 2008-2020"/>
      <sheetName val="Casos AA"/>
      <sheetName val="Unidade"/>
      <sheetName val="RaçaCor_Sexo"/>
      <sheetName val="Óbito_Unidade"/>
      <sheetName val="Graf_Casos_Óbitos"/>
      <sheetName val="Graf_Incid_Letalidade"/>
      <sheetName val="Letalidade_recidivas"/>
      <sheetName val="Incidência_Letalidade"/>
      <sheetName val="Óbito_Caso"/>
      <sheetName val="Fx-Etária"/>
      <sheetName val="AnoSexoFxEtária"/>
      <sheetName val="Óbito_FxEtária"/>
      <sheetName val="Consolidado 2020"/>
      <sheetName val="Consolidado 2019"/>
      <sheetName val="Consolidado 2018"/>
      <sheetName val="Consolidado 2017_MS"/>
      <sheetName val="Consolidado 2016_MS"/>
      <sheetName val="Consolidado 2015_MS"/>
      <sheetName val="Consolidado 2014_MS"/>
      <sheetName val="Consolidado 2013_MS"/>
      <sheetName val="Consolidado 2012_MS"/>
      <sheetName val="Consolidado 2011_MS"/>
      <sheetName val="Consolidado 2010_MS"/>
      <sheetName val="Consolidado 2009_MS"/>
      <sheetName val="Consolidado 2008_MS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F2" t="str">
            <v>Óbitos ano início sintomas</v>
          </cell>
          <cell r="G2" t="str">
            <v>Letalidade(%)</v>
          </cell>
        </row>
        <row r="3">
          <cell r="A3" t="str">
            <v>1994</v>
          </cell>
          <cell r="B3">
            <v>34</v>
          </cell>
          <cell r="D3">
            <v>1.6313996449306654</v>
          </cell>
          <cell r="F3">
            <v>6</v>
          </cell>
          <cell r="G3">
            <v>17.647058823529413</v>
          </cell>
        </row>
        <row r="4">
          <cell r="A4" t="str">
            <v>1995</v>
          </cell>
          <cell r="B4">
            <v>46</v>
          </cell>
          <cell r="D4">
            <v>2.1833864228488542</v>
          </cell>
          <cell r="F4">
            <v>4</v>
          </cell>
          <cell r="G4">
            <v>8.695652173913043</v>
          </cell>
        </row>
        <row r="5">
          <cell r="A5" t="str">
            <v>1996</v>
          </cell>
          <cell r="B5">
            <v>50</v>
          </cell>
          <cell r="D5">
            <v>2.3907761941807548</v>
          </cell>
          <cell r="F5">
            <v>4</v>
          </cell>
          <cell r="G5">
            <v>8</v>
          </cell>
        </row>
        <row r="6">
          <cell r="A6" t="str">
            <v>1997</v>
          </cell>
          <cell r="B6">
            <v>39</v>
          </cell>
          <cell r="D6">
            <v>1.8490221280537904</v>
          </cell>
          <cell r="F6">
            <v>3</v>
          </cell>
          <cell r="G6">
            <v>7.6923076923076925</v>
          </cell>
        </row>
        <row r="7">
          <cell r="A7" t="str">
            <v>1998</v>
          </cell>
          <cell r="B7">
            <v>25</v>
          </cell>
          <cell r="D7">
            <v>1.1769269589713847</v>
          </cell>
          <cell r="F7">
            <v>4</v>
          </cell>
          <cell r="G7">
            <v>16</v>
          </cell>
        </row>
        <row r="8">
          <cell r="A8" t="str">
            <v>1999</v>
          </cell>
          <cell r="B8">
            <v>33</v>
          </cell>
          <cell r="D8">
            <v>1.5426868462572314</v>
          </cell>
          <cell r="F8">
            <v>3</v>
          </cell>
          <cell r="G8">
            <v>9.0909090909090917</v>
          </cell>
        </row>
        <row r="9">
          <cell r="A9" t="str">
            <v>2000</v>
          </cell>
          <cell r="B9">
            <v>46</v>
          </cell>
          <cell r="D9">
            <v>2.0551017454068474</v>
          </cell>
          <cell r="F9">
            <v>9</v>
          </cell>
          <cell r="G9">
            <v>19.565217391304348</v>
          </cell>
        </row>
        <row r="10">
          <cell r="A10" t="str">
            <v>2001</v>
          </cell>
          <cell r="B10">
            <v>50</v>
          </cell>
          <cell r="D10">
            <v>2.2338062450074432</v>
          </cell>
          <cell r="F10">
            <v>10</v>
          </cell>
          <cell r="G10">
            <v>20</v>
          </cell>
        </row>
        <row r="11">
          <cell r="A11" t="str">
            <v>2002</v>
          </cell>
          <cell r="B11">
            <v>76</v>
          </cell>
          <cell r="D11">
            <v>3.3953854924113136</v>
          </cell>
          <cell r="F11">
            <v>8</v>
          </cell>
          <cell r="G11">
            <v>10.526315789473685</v>
          </cell>
        </row>
        <row r="12">
          <cell r="A12" t="str">
            <v>2003</v>
          </cell>
          <cell r="B12">
            <v>106</v>
          </cell>
          <cell r="D12">
            <v>4.7356692394157793</v>
          </cell>
          <cell r="F12">
            <v>9</v>
          </cell>
          <cell r="G12">
            <v>8.4905660377358494</v>
          </cell>
        </row>
        <row r="13">
          <cell r="A13">
            <v>2004</v>
          </cell>
          <cell r="B13">
            <v>136</v>
          </cell>
          <cell r="D13">
            <v>6.0759529864202451</v>
          </cell>
          <cell r="F13">
            <v>25</v>
          </cell>
          <cell r="G13">
            <v>18.382352941176471</v>
          </cell>
        </row>
        <row r="14">
          <cell r="A14">
            <v>2005</v>
          </cell>
          <cell r="B14">
            <v>105</v>
          </cell>
          <cell r="D14">
            <v>4.6909931145156305</v>
          </cell>
          <cell r="F14">
            <v>9</v>
          </cell>
          <cell r="G14">
            <v>8.5714285714285712</v>
          </cell>
        </row>
        <row r="15">
          <cell r="A15">
            <v>2006</v>
          </cell>
          <cell r="B15">
            <v>128</v>
          </cell>
          <cell r="D15">
            <v>5.7185439872190544</v>
          </cell>
          <cell r="F15">
            <v>12</v>
          </cell>
          <cell r="G15">
            <v>9.375</v>
          </cell>
        </row>
        <row r="16">
          <cell r="A16">
            <v>2007</v>
          </cell>
          <cell r="B16">
            <v>110</v>
          </cell>
          <cell r="D16">
            <v>4.9143737390163746</v>
          </cell>
          <cell r="F16">
            <v>9</v>
          </cell>
          <cell r="G16">
            <v>8.1818181818181817</v>
          </cell>
        </row>
        <row r="17">
          <cell r="A17" t="str">
            <v>2008 1</v>
          </cell>
          <cell r="B17">
            <v>161</v>
          </cell>
          <cell r="D17">
            <v>7.1928561089239667</v>
          </cell>
          <cell r="F17">
            <v>18</v>
          </cell>
          <cell r="G17">
            <v>10.975609756097562</v>
          </cell>
        </row>
        <row r="18">
          <cell r="A18">
            <v>2009</v>
          </cell>
          <cell r="B18">
            <v>146</v>
          </cell>
          <cell r="D18">
            <v>6.5227142354217342</v>
          </cell>
          <cell r="F18">
            <v>32</v>
          </cell>
          <cell r="G18">
            <v>21.05263157894737</v>
          </cell>
        </row>
        <row r="19">
          <cell r="A19">
            <v>2010</v>
          </cell>
          <cell r="B19">
            <v>132</v>
          </cell>
          <cell r="D19">
            <v>5.5575413942103049</v>
          </cell>
          <cell r="F19">
            <v>24</v>
          </cell>
          <cell r="G19">
            <v>17.021276595744681</v>
          </cell>
        </row>
        <row r="20">
          <cell r="A20">
            <v>2011</v>
          </cell>
          <cell r="B20">
            <v>93</v>
          </cell>
          <cell r="D20">
            <v>3.9155405277390782</v>
          </cell>
          <cell r="F20">
            <v>15</v>
          </cell>
          <cell r="G20">
            <v>15</v>
          </cell>
        </row>
        <row r="21">
          <cell r="A21">
            <v>2012</v>
          </cell>
          <cell r="B21">
            <v>57</v>
          </cell>
          <cell r="D21">
            <v>2.3998474202271773</v>
          </cell>
          <cell r="F21">
            <v>12</v>
          </cell>
          <cell r="G21">
            <v>17.910447761194028</v>
          </cell>
        </row>
        <row r="22">
          <cell r="A22">
            <v>2013</v>
          </cell>
          <cell r="B22">
            <v>42</v>
          </cell>
          <cell r="D22">
            <v>1.7683086254305518</v>
          </cell>
          <cell r="F22">
            <v>7</v>
          </cell>
          <cell r="G22">
            <v>12.068965517241379</v>
          </cell>
        </row>
        <row r="23">
          <cell r="A23">
            <v>2014</v>
          </cell>
          <cell r="B23">
            <v>41</v>
          </cell>
          <cell r="D23">
            <v>1.7262060391107765</v>
          </cell>
          <cell r="F23">
            <v>5</v>
          </cell>
          <cell r="G23">
            <v>9.8039215686274517</v>
          </cell>
        </row>
        <row r="24">
          <cell r="A24">
            <v>2015</v>
          </cell>
          <cell r="B24">
            <v>48</v>
          </cell>
          <cell r="D24">
            <v>2.0209232924882281</v>
          </cell>
          <cell r="F24">
            <v>12</v>
          </cell>
          <cell r="G24">
            <v>19.047619047619047</v>
          </cell>
        </row>
        <row r="25">
          <cell r="A25">
            <v>2016</v>
          </cell>
          <cell r="B25">
            <v>52</v>
          </cell>
          <cell r="D25">
            <v>2.1893335668622469</v>
          </cell>
          <cell r="F25">
            <v>8</v>
          </cell>
          <cell r="G25">
            <v>12.698412698412698</v>
          </cell>
        </row>
        <row r="26">
          <cell r="A26">
            <v>2017</v>
          </cell>
          <cell r="B26">
            <v>66</v>
          </cell>
          <cell r="D26">
            <v>2.7787695271713138</v>
          </cell>
          <cell r="F26">
            <v>14</v>
          </cell>
          <cell r="G26">
            <v>18.181818181818183</v>
          </cell>
        </row>
        <row r="27">
          <cell r="A27">
            <v>2018</v>
          </cell>
          <cell r="B27">
            <v>40</v>
          </cell>
          <cell r="D27">
            <v>1.6841027437401903</v>
          </cell>
          <cell r="F27">
            <v>5</v>
          </cell>
          <cell r="G27">
            <v>10.416666666666666</v>
          </cell>
        </row>
        <row r="28">
          <cell r="A28" t="str">
            <v>2019*</v>
          </cell>
          <cell r="B28">
            <v>42</v>
          </cell>
          <cell r="D28">
            <v>1.7683078809271995</v>
          </cell>
          <cell r="F28">
            <v>6</v>
          </cell>
          <cell r="G28">
            <v>11.764705882352942</v>
          </cell>
        </row>
        <row r="29">
          <cell r="A29" t="str">
            <v>2020*</v>
          </cell>
          <cell r="B29">
            <v>26</v>
          </cell>
          <cell r="D29">
            <v>1.0946667834311234</v>
          </cell>
          <cell r="F29">
            <v>2</v>
          </cell>
          <cell r="G29">
            <v>6.25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.ETÁRIA"/>
      <sheetName val="Diagrama de Controle"/>
      <sheetName val="INCIDÊNCIA 2008-2020"/>
      <sheetName val="Casos AA"/>
      <sheetName val="Unidade"/>
      <sheetName val="RaçaCor_Sexo"/>
      <sheetName val="Óbito_Unidade"/>
      <sheetName val="Graf_Casos_Óbitos"/>
      <sheetName val="Graf_Incid_Letalidade"/>
      <sheetName val="Letalidade_recidivas"/>
      <sheetName val="Incidência_Letalidade"/>
      <sheetName val="Óbito_Caso"/>
      <sheetName val="Fx-Etária"/>
      <sheetName val="AnoSexoFxEtária"/>
      <sheetName val="Óbito_FxEtária"/>
      <sheetName val="Consolidado 2021"/>
      <sheetName val="Consolidado 2020"/>
      <sheetName val="Consolidado 2019"/>
      <sheetName val="Consolidado 2018"/>
      <sheetName val="Consolidado 2017_MS"/>
      <sheetName val="Consolidado 2016_MS"/>
      <sheetName val="Consolidado 2015_MS"/>
      <sheetName val="Consolidado 2014_MS"/>
      <sheetName val="Consolidado 2013_MS"/>
      <sheetName val="Consolidado 2012_MS"/>
      <sheetName val="Consolidado 2011_MS"/>
      <sheetName val="Consolidado 2010_MS"/>
      <sheetName val="Consolidado 2009_MS"/>
      <sheetName val="Consolidado 2008_MS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F2" t="str">
            <v>Óbitos ano início sintomas</v>
          </cell>
          <cell r="G2" t="str">
            <v>Letalidade(%)</v>
          </cell>
        </row>
        <row r="3">
          <cell r="A3" t="str">
            <v>1994</v>
          </cell>
          <cell r="B3">
            <v>34</v>
          </cell>
          <cell r="D3">
            <v>1.6313996449306654</v>
          </cell>
          <cell r="F3">
            <v>6</v>
          </cell>
          <cell r="G3">
            <v>17.647058823529413</v>
          </cell>
        </row>
        <row r="4">
          <cell r="A4" t="str">
            <v>1995</v>
          </cell>
          <cell r="B4">
            <v>46</v>
          </cell>
          <cell r="D4">
            <v>2.1833864228488542</v>
          </cell>
          <cell r="F4">
            <v>4</v>
          </cell>
          <cell r="G4">
            <v>8.695652173913043</v>
          </cell>
        </row>
        <row r="5">
          <cell r="A5" t="str">
            <v>1996</v>
          </cell>
          <cell r="B5">
            <v>50</v>
          </cell>
          <cell r="D5">
            <v>2.3907761941807548</v>
          </cell>
          <cell r="F5">
            <v>4</v>
          </cell>
          <cell r="G5">
            <v>8</v>
          </cell>
        </row>
        <row r="6">
          <cell r="A6" t="str">
            <v>1997</v>
          </cell>
          <cell r="B6">
            <v>39</v>
          </cell>
          <cell r="D6">
            <v>1.8490221280537904</v>
          </cell>
          <cell r="F6">
            <v>3</v>
          </cell>
          <cell r="G6">
            <v>7.6923076923076925</v>
          </cell>
        </row>
        <row r="7">
          <cell r="A7" t="str">
            <v>1998</v>
          </cell>
          <cell r="B7">
            <v>25</v>
          </cell>
          <cell r="D7">
            <v>1.1769269589713847</v>
          </cell>
          <cell r="F7">
            <v>4</v>
          </cell>
          <cell r="G7">
            <v>16</v>
          </cell>
        </row>
        <row r="8">
          <cell r="A8" t="str">
            <v>1999</v>
          </cell>
          <cell r="B8">
            <v>33</v>
          </cell>
          <cell r="D8">
            <v>1.5426868462572314</v>
          </cell>
          <cell r="F8">
            <v>3</v>
          </cell>
          <cell r="G8">
            <v>9.0909090909090917</v>
          </cell>
        </row>
        <row r="9">
          <cell r="A9" t="str">
            <v>2000</v>
          </cell>
          <cell r="B9">
            <v>46</v>
          </cell>
          <cell r="D9">
            <v>2.0551017454068474</v>
          </cell>
          <cell r="F9">
            <v>9</v>
          </cell>
          <cell r="G9">
            <v>19.565217391304348</v>
          </cell>
        </row>
        <row r="10">
          <cell r="A10" t="str">
            <v>2001</v>
          </cell>
          <cell r="B10">
            <v>50</v>
          </cell>
          <cell r="D10">
            <v>2.2338062450074432</v>
          </cell>
          <cell r="F10">
            <v>10</v>
          </cell>
          <cell r="G10">
            <v>20</v>
          </cell>
        </row>
        <row r="11">
          <cell r="A11" t="str">
            <v>2002</v>
          </cell>
          <cell r="B11">
            <v>76</v>
          </cell>
          <cell r="D11">
            <v>3.3953854924113136</v>
          </cell>
          <cell r="F11">
            <v>8</v>
          </cell>
          <cell r="G11">
            <v>10.526315789473685</v>
          </cell>
        </row>
        <row r="12">
          <cell r="A12" t="str">
            <v>2003</v>
          </cell>
          <cell r="B12">
            <v>106</v>
          </cell>
          <cell r="D12">
            <v>4.7356692394157793</v>
          </cell>
          <cell r="F12">
            <v>9</v>
          </cell>
          <cell r="G12">
            <v>8.4905660377358494</v>
          </cell>
        </row>
        <row r="13">
          <cell r="A13">
            <v>2004</v>
          </cell>
          <cell r="B13">
            <v>136</v>
          </cell>
          <cell r="D13">
            <v>6.0759529864202451</v>
          </cell>
          <cell r="F13">
            <v>25</v>
          </cell>
          <cell r="G13">
            <v>18.382352941176471</v>
          </cell>
        </row>
        <row r="14">
          <cell r="A14">
            <v>2005</v>
          </cell>
          <cell r="B14">
            <v>105</v>
          </cell>
          <cell r="D14">
            <v>4.6909931145156305</v>
          </cell>
          <cell r="F14">
            <v>9</v>
          </cell>
          <cell r="G14">
            <v>8.5714285714285712</v>
          </cell>
        </row>
        <row r="15">
          <cell r="A15">
            <v>2006</v>
          </cell>
          <cell r="B15">
            <v>128</v>
          </cell>
          <cell r="D15">
            <v>5.7185439872190544</v>
          </cell>
          <cell r="F15">
            <v>12</v>
          </cell>
          <cell r="G15">
            <v>9.375</v>
          </cell>
        </row>
        <row r="16">
          <cell r="A16">
            <v>2007</v>
          </cell>
          <cell r="B16">
            <v>110</v>
          </cell>
          <cell r="D16">
            <v>4.9143737390163746</v>
          </cell>
          <cell r="F16">
            <v>9</v>
          </cell>
          <cell r="G16">
            <v>8.1818181818181817</v>
          </cell>
        </row>
        <row r="17">
          <cell r="A17" t="str">
            <v>2008 1</v>
          </cell>
          <cell r="B17">
            <v>161</v>
          </cell>
          <cell r="D17">
            <v>7.1928561089239667</v>
          </cell>
          <cell r="F17">
            <v>18</v>
          </cell>
          <cell r="G17">
            <v>10.975609756097562</v>
          </cell>
        </row>
        <row r="18">
          <cell r="A18">
            <v>2009</v>
          </cell>
          <cell r="B18">
            <v>146</v>
          </cell>
          <cell r="D18">
            <v>6.5227142354217342</v>
          </cell>
          <cell r="F18">
            <v>32</v>
          </cell>
          <cell r="G18">
            <v>21.05263157894737</v>
          </cell>
        </row>
        <row r="19">
          <cell r="A19">
            <v>2010</v>
          </cell>
          <cell r="B19">
            <v>132</v>
          </cell>
          <cell r="D19">
            <v>5.5575413942103049</v>
          </cell>
          <cell r="F19">
            <v>24</v>
          </cell>
          <cell r="G19">
            <v>17.021276595744681</v>
          </cell>
        </row>
        <row r="20">
          <cell r="A20">
            <v>2011</v>
          </cell>
          <cell r="B20">
            <v>93</v>
          </cell>
          <cell r="D20">
            <v>3.9155405277390782</v>
          </cell>
          <cell r="F20">
            <v>15</v>
          </cell>
          <cell r="G20">
            <v>15</v>
          </cell>
        </row>
        <row r="21">
          <cell r="A21">
            <v>2012</v>
          </cell>
          <cell r="B21">
            <v>57</v>
          </cell>
          <cell r="D21">
            <v>2.3998474202271773</v>
          </cell>
          <cell r="F21">
            <v>12</v>
          </cell>
          <cell r="G21">
            <v>17.910447761194028</v>
          </cell>
        </row>
        <row r="22">
          <cell r="A22">
            <v>2013</v>
          </cell>
          <cell r="B22">
            <v>42</v>
          </cell>
          <cell r="D22">
            <v>1.7683086254305518</v>
          </cell>
          <cell r="F22">
            <v>7</v>
          </cell>
          <cell r="G22">
            <v>12.068965517241379</v>
          </cell>
        </row>
        <row r="23">
          <cell r="A23">
            <v>2014</v>
          </cell>
          <cell r="B23">
            <v>41</v>
          </cell>
          <cell r="D23">
            <v>1.7262060391107765</v>
          </cell>
          <cell r="F23">
            <v>5</v>
          </cell>
          <cell r="G23">
            <v>9.8039215686274517</v>
          </cell>
        </row>
        <row r="24">
          <cell r="A24">
            <v>2015</v>
          </cell>
          <cell r="B24">
            <v>48</v>
          </cell>
          <cell r="D24">
            <v>2.0209232924882281</v>
          </cell>
          <cell r="F24">
            <v>12</v>
          </cell>
          <cell r="G24">
            <v>19.047619047619047</v>
          </cell>
        </row>
        <row r="25">
          <cell r="A25">
            <v>2016</v>
          </cell>
          <cell r="B25">
            <v>52</v>
          </cell>
          <cell r="D25">
            <v>2.1893335668622469</v>
          </cell>
          <cell r="F25">
            <v>8</v>
          </cell>
          <cell r="G25">
            <v>12.698412698412698</v>
          </cell>
        </row>
        <row r="26">
          <cell r="A26">
            <v>2017</v>
          </cell>
          <cell r="B26">
            <v>66</v>
          </cell>
          <cell r="D26">
            <v>2.7787695271713138</v>
          </cell>
          <cell r="F26">
            <v>14</v>
          </cell>
          <cell r="G26">
            <v>18.181818181818183</v>
          </cell>
        </row>
        <row r="27">
          <cell r="A27">
            <v>2018</v>
          </cell>
          <cell r="B27">
            <v>40</v>
          </cell>
          <cell r="D27">
            <v>1.6841027437401903</v>
          </cell>
          <cell r="F27">
            <v>5</v>
          </cell>
          <cell r="G27">
            <v>10.638297872340425</v>
          </cell>
        </row>
        <row r="28">
          <cell r="A28">
            <v>2019</v>
          </cell>
          <cell r="B28">
            <v>42</v>
          </cell>
          <cell r="D28">
            <v>1.7683078809271995</v>
          </cell>
          <cell r="F28">
            <v>6</v>
          </cell>
          <cell r="G28">
            <v>11.111111111111111</v>
          </cell>
        </row>
        <row r="29">
          <cell r="A29" t="str">
            <v>2020*</v>
          </cell>
          <cell r="B29">
            <v>27</v>
          </cell>
          <cell r="D29">
            <v>1.1367693520246283</v>
          </cell>
          <cell r="F29">
            <v>2</v>
          </cell>
          <cell r="G29">
            <v>5.4054054054054053</v>
          </cell>
        </row>
        <row r="30">
          <cell r="A30" t="str">
            <v>2021*</v>
          </cell>
          <cell r="B30">
            <v>1</v>
          </cell>
          <cell r="D30">
            <v>4.2102568593504752E-2</v>
          </cell>
          <cell r="F30">
            <v>0</v>
          </cell>
          <cell r="G3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zoomScale="75" workbookViewId="0">
      <pane ySplit="3" topLeftCell="A16" activePane="bottomLeft" state="frozen"/>
      <selection pane="bottomLeft" activeCell="AE19" sqref="AE19"/>
    </sheetView>
  </sheetViews>
  <sheetFormatPr defaultRowHeight="13.2" x14ac:dyDescent="0.25"/>
  <cols>
    <col min="1" max="1" width="25.33203125" customWidth="1"/>
    <col min="2" max="26" width="7.5546875" bestFit="1" customWidth="1"/>
    <col min="27" max="27" width="8.5546875" bestFit="1" customWidth="1"/>
    <col min="28" max="28" width="10.6640625" bestFit="1" customWidth="1"/>
    <col min="29" max="30" width="10.6640625" customWidth="1"/>
  </cols>
  <sheetData>
    <row r="1" spans="1:33" ht="18.75" customHeight="1" x14ac:dyDescent="0.25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G1" s="2"/>
    </row>
    <row r="2" spans="1:33" ht="17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G2" s="2"/>
    </row>
    <row r="3" spans="1:33" ht="17.100000000000001" customHeight="1" x14ac:dyDescent="0.25">
      <c r="A3" s="4" t="s">
        <v>0</v>
      </c>
      <c r="B3" s="6">
        <v>1994</v>
      </c>
      <c r="C3" s="6">
        <v>1995</v>
      </c>
      <c r="D3" s="6">
        <v>1996</v>
      </c>
      <c r="E3" s="6">
        <v>1997</v>
      </c>
      <c r="F3" s="6">
        <v>1998</v>
      </c>
      <c r="G3" s="6">
        <v>1999</v>
      </c>
      <c r="H3" s="6">
        <v>2000</v>
      </c>
      <c r="I3" s="6">
        <v>2001</v>
      </c>
      <c r="J3" s="6">
        <v>2002</v>
      </c>
      <c r="K3" s="6">
        <v>2003</v>
      </c>
      <c r="L3" s="6">
        <v>2004</v>
      </c>
      <c r="M3" s="6">
        <v>2005</v>
      </c>
      <c r="N3" s="6">
        <v>2006</v>
      </c>
      <c r="O3" s="6">
        <v>2007</v>
      </c>
      <c r="P3" s="6">
        <v>2008</v>
      </c>
      <c r="Q3" s="6">
        <v>2009</v>
      </c>
      <c r="R3" s="6">
        <v>2010</v>
      </c>
      <c r="S3" s="6">
        <v>2011</v>
      </c>
      <c r="T3" s="6">
        <v>2012</v>
      </c>
      <c r="U3" s="6">
        <v>2013</v>
      </c>
      <c r="V3" s="6">
        <v>2014</v>
      </c>
      <c r="W3" s="6">
        <v>2015</v>
      </c>
      <c r="X3" s="7">
        <v>2016</v>
      </c>
      <c r="Y3" s="6">
        <v>2017</v>
      </c>
      <c r="Z3" s="8">
        <v>2018</v>
      </c>
      <c r="AA3" s="8" t="s">
        <v>14</v>
      </c>
      <c r="AB3" s="68" t="s">
        <v>9</v>
      </c>
      <c r="AC3" s="18"/>
      <c r="AD3" s="18"/>
    </row>
    <row r="4" spans="1:33" ht="17.100000000000001" customHeight="1" x14ac:dyDescent="0.25">
      <c r="A4" s="4" t="s">
        <v>1</v>
      </c>
      <c r="B4" s="6">
        <v>0</v>
      </c>
      <c r="C4" s="6">
        <v>0</v>
      </c>
      <c r="D4" s="6">
        <v>1</v>
      </c>
      <c r="E4" s="6">
        <v>1</v>
      </c>
      <c r="F4" s="6">
        <v>1</v>
      </c>
      <c r="G4" s="6">
        <v>1</v>
      </c>
      <c r="H4" s="6">
        <v>3</v>
      </c>
      <c r="I4" s="6">
        <v>1</v>
      </c>
      <c r="J4" s="6">
        <v>3</v>
      </c>
      <c r="K4" s="6">
        <v>2</v>
      </c>
      <c r="L4" s="6">
        <v>6</v>
      </c>
      <c r="M4" s="6">
        <v>6</v>
      </c>
      <c r="N4" s="6">
        <v>9</v>
      </c>
      <c r="O4" s="6">
        <v>5</v>
      </c>
      <c r="P4" s="6">
        <v>11</v>
      </c>
      <c r="Q4" s="6">
        <v>13</v>
      </c>
      <c r="R4" s="6">
        <v>18</v>
      </c>
      <c r="S4" s="6">
        <v>10</v>
      </c>
      <c r="T4" s="6">
        <v>6</v>
      </c>
      <c r="U4" s="6">
        <v>5</v>
      </c>
      <c r="V4" s="6">
        <v>3</v>
      </c>
      <c r="W4" s="6">
        <v>7</v>
      </c>
      <c r="X4" s="7">
        <v>6</v>
      </c>
      <c r="Y4" s="6">
        <v>8</v>
      </c>
      <c r="Z4" s="8">
        <v>1</v>
      </c>
      <c r="AA4" s="8">
        <v>3</v>
      </c>
      <c r="AB4" s="68">
        <f t="shared" ref="AB4:AB14" si="0">SUM(B4:AA4)</f>
        <v>130</v>
      </c>
      <c r="AC4" s="18"/>
      <c r="AD4" s="18"/>
    </row>
    <row r="5" spans="1:33" ht="17.100000000000001" customHeight="1" x14ac:dyDescent="0.25">
      <c r="A5" s="4" t="s">
        <v>2</v>
      </c>
      <c r="B5" s="6">
        <v>0</v>
      </c>
      <c r="C5" s="6">
        <v>3</v>
      </c>
      <c r="D5" s="6">
        <v>4</v>
      </c>
      <c r="E5" s="6">
        <v>1</v>
      </c>
      <c r="F5" s="6">
        <v>3</v>
      </c>
      <c r="G5" s="6">
        <v>5</v>
      </c>
      <c r="H5" s="6">
        <v>3</v>
      </c>
      <c r="I5" s="6">
        <v>1</v>
      </c>
      <c r="J5" s="6">
        <v>3</v>
      </c>
      <c r="K5" s="6">
        <v>6</v>
      </c>
      <c r="L5" s="6">
        <v>5</v>
      </c>
      <c r="M5" s="6">
        <v>6</v>
      </c>
      <c r="N5" s="6">
        <v>3</v>
      </c>
      <c r="O5" s="6">
        <v>5</v>
      </c>
      <c r="P5" s="6">
        <v>8</v>
      </c>
      <c r="Q5" s="6">
        <v>7</v>
      </c>
      <c r="R5" s="6">
        <v>2</v>
      </c>
      <c r="S5" s="6">
        <v>6</v>
      </c>
      <c r="T5" s="6">
        <v>2</v>
      </c>
      <c r="U5" s="6">
        <v>2</v>
      </c>
      <c r="V5" s="6">
        <v>2</v>
      </c>
      <c r="W5" s="6">
        <v>4</v>
      </c>
      <c r="X5" s="7">
        <v>6</v>
      </c>
      <c r="Y5" s="6">
        <v>1</v>
      </c>
      <c r="Z5" s="8">
        <v>3</v>
      </c>
      <c r="AA5" s="8"/>
      <c r="AB5" s="68">
        <f t="shared" si="0"/>
        <v>91</v>
      </c>
      <c r="AC5" s="18"/>
      <c r="AD5" s="18"/>
    </row>
    <row r="6" spans="1:33" ht="17.100000000000001" customHeight="1" x14ac:dyDescent="0.25">
      <c r="A6" s="4" t="s">
        <v>3</v>
      </c>
      <c r="B6" s="6">
        <v>17</v>
      </c>
      <c r="C6" s="6">
        <v>15</v>
      </c>
      <c r="D6" s="6">
        <v>18</v>
      </c>
      <c r="E6" s="6">
        <v>17</v>
      </c>
      <c r="F6" s="6">
        <v>7</v>
      </c>
      <c r="G6" s="6">
        <v>3</v>
      </c>
      <c r="H6" s="6">
        <v>1</v>
      </c>
      <c r="I6" s="6">
        <v>3</v>
      </c>
      <c r="J6" s="6">
        <v>8</v>
      </c>
      <c r="K6" s="6">
        <v>10</v>
      </c>
      <c r="L6" s="6">
        <v>16</v>
      </c>
      <c r="M6" s="6">
        <v>12</v>
      </c>
      <c r="N6" s="6">
        <v>9</v>
      </c>
      <c r="O6" s="6">
        <v>13</v>
      </c>
      <c r="P6" s="6">
        <v>15</v>
      </c>
      <c r="Q6" s="6">
        <v>9</v>
      </c>
      <c r="R6" s="6">
        <v>14</v>
      </c>
      <c r="S6" s="6">
        <v>12</v>
      </c>
      <c r="T6" s="6">
        <v>8</v>
      </c>
      <c r="U6" s="6">
        <v>8</v>
      </c>
      <c r="V6" s="6">
        <v>3</v>
      </c>
      <c r="W6" s="6">
        <v>6</v>
      </c>
      <c r="X6" s="7">
        <v>2</v>
      </c>
      <c r="Y6" s="6">
        <v>1</v>
      </c>
      <c r="Z6" s="8">
        <v>7</v>
      </c>
      <c r="AA6" s="8">
        <v>2</v>
      </c>
      <c r="AB6" s="68">
        <f t="shared" si="0"/>
        <v>236</v>
      </c>
      <c r="AC6" s="18"/>
      <c r="AD6" s="18"/>
    </row>
    <row r="7" spans="1:33" ht="17.100000000000001" customHeight="1" x14ac:dyDescent="0.25">
      <c r="A7" s="4" t="s">
        <v>12</v>
      </c>
      <c r="B7" s="6">
        <v>12</v>
      </c>
      <c r="C7" s="6">
        <v>24</v>
      </c>
      <c r="D7" s="6">
        <v>12</v>
      </c>
      <c r="E7" s="6">
        <v>11</v>
      </c>
      <c r="F7" s="6">
        <v>4</v>
      </c>
      <c r="G7" s="6">
        <v>7</v>
      </c>
      <c r="H7" s="6">
        <v>16</v>
      </c>
      <c r="I7" s="6">
        <v>15</v>
      </c>
      <c r="J7" s="6">
        <v>17</v>
      </c>
      <c r="K7" s="6">
        <v>12</v>
      </c>
      <c r="L7" s="6">
        <v>24</v>
      </c>
      <c r="M7" s="6">
        <v>14</v>
      </c>
      <c r="N7" s="6">
        <v>23</v>
      </c>
      <c r="O7" s="6">
        <v>21</v>
      </c>
      <c r="P7" s="6">
        <v>42</v>
      </c>
      <c r="Q7" s="6">
        <v>16</v>
      </c>
      <c r="R7" s="6">
        <v>27</v>
      </c>
      <c r="S7" s="6">
        <v>11</v>
      </c>
      <c r="T7" s="6">
        <v>7</v>
      </c>
      <c r="U7" s="6">
        <v>5</v>
      </c>
      <c r="V7" s="6">
        <v>7</v>
      </c>
      <c r="W7" s="6">
        <v>6</v>
      </c>
      <c r="X7" s="7">
        <v>10</v>
      </c>
      <c r="Y7" s="6">
        <v>14</v>
      </c>
      <c r="Z7" s="8">
        <v>7</v>
      </c>
      <c r="AA7" s="8">
        <v>4</v>
      </c>
      <c r="AB7" s="68">
        <f t="shared" si="0"/>
        <v>368</v>
      </c>
      <c r="AC7" s="18"/>
      <c r="AD7" s="18"/>
    </row>
    <row r="8" spans="1:33" ht="17.100000000000001" customHeight="1" x14ac:dyDescent="0.25">
      <c r="A8" s="4" t="s">
        <v>4</v>
      </c>
      <c r="B8" s="6">
        <v>0</v>
      </c>
      <c r="C8" s="6">
        <v>0</v>
      </c>
      <c r="D8" s="6">
        <v>5</v>
      </c>
      <c r="E8" s="6">
        <v>6</v>
      </c>
      <c r="F8" s="6">
        <v>4</v>
      </c>
      <c r="G8" s="6">
        <v>2</v>
      </c>
      <c r="H8" s="6">
        <v>4</v>
      </c>
      <c r="I8" s="6">
        <v>6</v>
      </c>
      <c r="J8" s="6">
        <v>9</v>
      </c>
      <c r="K8" s="6">
        <v>17</v>
      </c>
      <c r="L8" s="6">
        <v>24</v>
      </c>
      <c r="M8" s="6">
        <v>17</v>
      </c>
      <c r="N8" s="6">
        <v>30</v>
      </c>
      <c r="O8" s="6">
        <v>22</v>
      </c>
      <c r="P8" s="6">
        <v>28</v>
      </c>
      <c r="Q8" s="6">
        <v>25</v>
      </c>
      <c r="R8" s="6">
        <v>16</v>
      </c>
      <c r="S8" s="6">
        <v>11</v>
      </c>
      <c r="T8" s="6">
        <v>10</v>
      </c>
      <c r="U8" s="6">
        <v>2</v>
      </c>
      <c r="V8" s="6">
        <v>5</v>
      </c>
      <c r="W8" s="6">
        <v>7</v>
      </c>
      <c r="X8" s="7">
        <v>4</v>
      </c>
      <c r="Y8" s="6">
        <v>9</v>
      </c>
      <c r="Z8" s="8">
        <v>5</v>
      </c>
      <c r="AA8" s="8">
        <v>7</v>
      </c>
      <c r="AB8" s="68">
        <f t="shared" si="0"/>
        <v>275</v>
      </c>
      <c r="AC8" s="18"/>
      <c r="AD8" s="18"/>
    </row>
    <row r="9" spans="1:33" ht="17.100000000000001" customHeight="1" x14ac:dyDescent="0.25">
      <c r="A9" s="4" t="s">
        <v>5</v>
      </c>
      <c r="B9" s="6">
        <v>0</v>
      </c>
      <c r="C9" s="6">
        <v>2</v>
      </c>
      <c r="D9" s="6">
        <v>3</v>
      </c>
      <c r="E9" s="6">
        <v>7</v>
      </c>
      <c r="F9" s="6">
        <v>1</v>
      </c>
      <c r="G9" s="6">
        <v>11</v>
      </c>
      <c r="H9" s="6">
        <v>9</v>
      </c>
      <c r="I9" s="6">
        <v>11</v>
      </c>
      <c r="J9" s="6">
        <v>12</v>
      </c>
      <c r="K9" s="6">
        <v>25</v>
      </c>
      <c r="L9" s="6">
        <v>22</v>
      </c>
      <c r="M9" s="6">
        <v>20</v>
      </c>
      <c r="N9" s="6">
        <v>14</v>
      </c>
      <c r="O9" s="6">
        <v>12</v>
      </c>
      <c r="P9" s="6">
        <v>13</v>
      </c>
      <c r="Q9" s="6">
        <v>19</v>
      </c>
      <c r="R9" s="6">
        <v>11</v>
      </c>
      <c r="S9" s="6">
        <v>10</v>
      </c>
      <c r="T9" s="6">
        <v>7</v>
      </c>
      <c r="U9" s="6">
        <v>2</v>
      </c>
      <c r="V9" s="6">
        <v>6</v>
      </c>
      <c r="W9" s="6">
        <v>5</v>
      </c>
      <c r="X9" s="7">
        <v>6</v>
      </c>
      <c r="Y9" s="6">
        <v>9</v>
      </c>
      <c r="Z9" s="8">
        <v>8</v>
      </c>
      <c r="AA9" s="8">
        <v>3</v>
      </c>
      <c r="AB9" s="68">
        <f t="shared" si="0"/>
        <v>248</v>
      </c>
      <c r="AC9" s="18"/>
      <c r="AD9" s="18"/>
    </row>
    <row r="10" spans="1:33" ht="17.100000000000001" customHeight="1" x14ac:dyDescent="0.25">
      <c r="A10" s="4" t="s">
        <v>6</v>
      </c>
      <c r="B10" s="6">
        <v>0</v>
      </c>
      <c r="C10" s="6">
        <v>1</v>
      </c>
      <c r="D10" s="6">
        <v>1</v>
      </c>
      <c r="E10" s="6">
        <v>1</v>
      </c>
      <c r="F10" s="6">
        <v>2</v>
      </c>
      <c r="G10" s="6">
        <v>0</v>
      </c>
      <c r="H10" s="6">
        <v>4</v>
      </c>
      <c r="I10" s="6">
        <v>3</v>
      </c>
      <c r="J10" s="6">
        <v>3</v>
      </c>
      <c r="K10" s="6">
        <v>3</v>
      </c>
      <c r="L10" s="6">
        <v>10</v>
      </c>
      <c r="M10" s="6">
        <v>11</v>
      </c>
      <c r="N10" s="6">
        <v>10</v>
      </c>
      <c r="O10" s="6">
        <v>7</v>
      </c>
      <c r="P10" s="6">
        <v>9</v>
      </c>
      <c r="Q10" s="6">
        <v>16</v>
      </c>
      <c r="R10" s="6">
        <v>15</v>
      </c>
      <c r="S10" s="6">
        <v>7</v>
      </c>
      <c r="T10" s="6">
        <v>5</v>
      </c>
      <c r="U10" s="6">
        <v>6</v>
      </c>
      <c r="V10" s="6">
        <v>4</v>
      </c>
      <c r="W10" s="6">
        <v>1</v>
      </c>
      <c r="X10" s="7">
        <v>1</v>
      </c>
      <c r="Y10" s="6">
        <v>6</v>
      </c>
      <c r="Z10" s="8">
        <v>3</v>
      </c>
      <c r="AA10" s="8">
        <v>3</v>
      </c>
      <c r="AB10" s="68">
        <f t="shared" si="0"/>
        <v>132</v>
      </c>
      <c r="AC10" s="18"/>
      <c r="AD10" s="18"/>
    </row>
    <row r="11" spans="1:33" ht="17.100000000000001" customHeight="1" x14ac:dyDescent="0.25">
      <c r="A11" s="4" t="s">
        <v>7</v>
      </c>
      <c r="B11" s="6">
        <v>0</v>
      </c>
      <c r="C11" s="6">
        <v>0</v>
      </c>
      <c r="D11" s="6">
        <v>1</v>
      </c>
      <c r="E11" s="6">
        <v>1</v>
      </c>
      <c r="F11" s="6">
        <v>0</v>
      </c>
      <c r="G11" s="6">
        <v>0</v>
      </c>
      <c r="H11" s="6">
        <v>3</v>
      </c>
      <c r="I11" s="6">
        <v>8</v>
      </c>
      <c r="J11" s="6">
        <v>5</v>
      </c>
      <c r="K11" s="6">
        <v>11</v>
      </c>
      <c r="L11" s="6">
        <v>6</v>
      </c>
      <c r="M11" s="6">
        <v>10</v>
      </c>
      <c r="N11" s="6">
        <v>3</v>
      </c>
      <c r="O11" s="6">
        <v>6</v>
      </c>
      <c r="P11" s="6">
        <v>5</v>
      </c>
      <c r="Q11" s="6">
        <v>7</v>
      </c>
      <c r="R11" s="6">
        <v>10</v>
      </c>
      <c r="S11" s="6">
        <v>5</v>
      </c>
      <c r="T11" s="6">
        <v>2</v>
      </c>
      <c r="U11" s="6">
        <v>5</v>
      </c>
      <c r="V11" s="6">
        <v>2</v>
      </c>
      <c r="W11" s="6">
        <v>2</v>
      </c>
      <c r="X11" s="7">
        <v>3</v>
      </c>
      <c r="Y11" s="6">
        <v>6</v>
      </c>
      <c r="Z11" s="8">
        <v>1</v>
      </c>
      <c r="AA11" s="8">
        <v>2</v>
      </c>
      <c r="AB11" s="68">
        <f t="shared" si="0"/>
        <v>104</v>
      </c>
      <c r="AC11" s="18"/>
      <c r="AD11" s="18"/>
    </row>
    <row r="12" spans="1:33" ht="17.100000000000001" customHeight="1" x14ac:dyDescent="0.25">
      <c r="A12" s="4" t="s">
        <v>8</v>
      </c>
      <c r="B12" s="6">
        <v>0</v>
      </c>
      <c r="C12" s="6">
        <v>0</v>
      </c>
      <c r="D12" s="6">
        <v>2</v>
      </c>
      <c r="E12" s="6">
        <v>0</v>
      </c>
      <c r="F12" s="6">
        <v>3</v>
      </c>
      <c r="G12" s="6">
        <v>4</v>
      </c>
      <c r="H12" s="6">
        <v>1</v>
      </c>
      <c r="I12" s="6">
        <v>9</v>
      </c>
      <c r="J12" s="54">
        <v>17</v>
      </c>
      <c r="K12" s="54">
        <v>16</v>
      </c>
      <c r="L12" s="6">
        <v>21</v>
      </c>
      <c r="M12" s="6">
        <v>13</v>
      </c>
      <c r="N12" s="6">
        <v>24</v>
      </c>
      <c r="O12" s="6">
        <v>17</v>
      </c>
      <c r="P12" s="6">
        <v>26</v>
      </c>
      <c r="Q12" s="6">
        <v>24</v>
      </c>
      <c r="R12" s="6">
        <v>13</v>
      </c>
      <c r="S12" s="6">
        <v>16</v>
      </c>
      <c r="T12" s="6">
        <v>5</v>
      </c>
      <c r="U12" s="6">
        <v>2</v>
      </c>
      <c r="V12" s="6">
        <v>6</v>
      </c>
      <c r="W12" s="6">
        <v>7</v>
      </c>
      <c r="X12" s="7">
        <v>12</v>
      </c>
      <c r="Y12" s="6">
        <v>10</v>
      </c>
      <c r="Z12" s="8">
        <v>2</v>
      </c>
      <c r="AA12" s="8">
        <v>6</v>
      </c>
      <c r="AB12" s="68">
        <f t="shared" si="0"/>
        <v>256</v>
      </c>
      <c r="AC12" s="18"/>
      <c r="AD12" s="18"/>
    </row>
    <row r="13" spans="1:33" ht="17.100000000000001" customHeight="1" x14ac:dyDescent="0.25">
      <c r="A13" s="4" t="s">
        <v>10</v>
      </c>
      <c r="B13" s="6">
        <v>0</v>
      </c>
      <c r="C13" s="6">
        <v>1</v>
      </c>
      <c r="D13" s="6">
        <v>1</v>
      </c>
      <c r="E13" s="6">
        <v>2</v>
      </c>
      <c r="F13" s="6">
        <v>0</v>
      </c>
      <c r="G13" s="6">
        <v>0</v>
      </c>
      <c r="H13" s="6">
        <v>0</v>
      </c>
      <c r="I13" s="6">
        <v>0</v>
      </c>
      <c r="J13" s="54">
        <v>0</v>
      </c>
      <c r="K13" s="54">
        <v>1</v>
      </c>
      <c r="L13" s="6">
        <v>0</v>
      </c>
      <c r="M13" s="6">
        <v>1</v>
      </c>
      <c r="N13" s="6">
        <v>3</v>
      </c>
      <c r="O13" s="6">
        <v>2</v>
      </c>
      <c r="P13" s="6">
        <v>4</v>
      </c>
      <c r="Q13" s="6">
        <v>10</v>
      </c>
      <c r="R13" s="6">
        <v>6</v>
      </c>
      <c r="S13" s="6">
        <v>5</v>
      </c>
      <c r="T13" s="6">
        <v>4</v>
      </c>
      <c r="U13" s="6">
        <v>5</v>
      </c>
      <c r="V13" s="6">
        <v>3</v>
      </c>
      <c r="W13" s="6">
        <v>3</v>
      </c>
      <c r="X13" s="7">
        <v>2</v>
      </c>
      <c r="Y13" s="6">
        <v>2</v>
      </c>
      <c r="Z13" s="8">
        <v>3</v>
      </c>
      <c r="AA13" s="8">
        <v>2</v>
      </c>
      <c r="AB13" s="68">
        <f t="shared" si="0"/>
        <v>60</v>
      </c>
      <c r="AC13" s="18"/>
      <c r="AD13" s="18"/>
    </row>
    <row r="14" spans="1:33" ht="17.100000000000001" customHeight="1" x14ac:dyDescent="0.25">
      <c r="A14" s="4" t="s">
        <v>9</v>
      </c>
      <c r="B14" s="6">
        <f t="shared" ref="B14:M14" si="1">SUM(B4:B13)</f>
        <v>29</v>
      </c>
      <c r="C14" s="6">
        <f t="shared" si="1"/>
        <v>46</v>
      </c>
      <c r="D14" s="6">
        <f t="shared" si="1"/>
        <v>48</v>
      </c>
      <c r="E14" s="6">
        <f t="shared" si="1"/>
        <v>47</v>
      </c>
      <c r="F14" s="6">
        <f t="shared" si="1"/>
        <v>25</v>
      </c>
      <c r="G14" s="6">
        <f t="shared" si="1"/>
        <v>33</v>
      </c>
      <c r="H14" s="6">
        <f t="shared" si="1"/>
        <v>44</v>
      </c>
      <c r="I14" s="6">
        <f t="shared" si="1"/>
        <v>57</v>
      </c>
      <c r="J14" s="54">
        <f t="shared" si="1"/>
        <v>77</v>
      </c>
      <c r="K14" s="54">
        <f t="shared" si="1"/>
        <v>103</v>
      </c>
      <c r="L14" s="6">
        <f t="shared" si="1"/>
        <v>134</v>
      </c>
      <c r="M14" s="6">
        <f t="shared" si="1"/>
        <v>110</v>
      </c>
      <c r="N14" s="6">
        <f>SUM(N4:N13)</f>
        <v>128</v>
      </c>
      <c r="O14" s="6">
        <f>SUM(O4:O13)</f>
        <v>110</v>
      </c>
      <c r="P14" s="6">
        <f>SUM(P4:P13)</f>
        <v>161</v>
      </c>
      <c r="Q14" s="6">
        <f>SUM(Q4:Q13)</f>
        <v>146</v>
      </c>
      <c r="R14" s="6">
        <f>SUM(R4:R13)</f>
        <v>132</v>
      </c>
      <c r="S14" s="6">
        <v>93</v>
      </c>
      <c r="T14" s="6">
        <f>SUM(T4:T13)</f>
        <v>56</v>
      </c>
      <c r="U14" s="6">
        <f>SUM(U4:U13)</f>
        <v>42</v>
      </c>
      <c r="V14" s="6">
        <f t="shared" ref="V14:AA14" si="2">SUM(V4:V13)</f>
        <v>41</v>
      </c>
      <c r="W14" s="6">
        <f t="shared" si="2"/>
        <v>48</v>
      </c>
      <c r="X14" s="7">
        <f t="shared" si="2"/>
        <v>52</v>
      </c>
      <c r="Y14" s="6">
        <f t="shared" si="2"/>
        <v>66</v>
      </c>
      <c r="Z14" s="8">
        <f t="shared" si="2"/>
        <v>40</v>
      </c>
      <c r="AA14" s="8">
        <f t="shared" si="2"/>
        <v>32</v>
      </c>
      <c r="AB14" s="8">
        <f t="shared" si="0"/>
        <v>1900</v>
      </c>
      <c r="AC14" s="18"/>
      <c r="AD14" s="18"/>
    </row>
    <row r="15" spans="1:3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2"/>
    </row>
    <row r="16" spans="1:33" x14ac:dyDescent="0.2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2"/>
    </row>
    <row r="17" spans="1:3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2"/>
    </row>
    <row r="18" spans="1:32" x14ac:dyDescent="0.25">
      <c r="A18" s="49" t="s">
        <v>37</v>
      </c>
      <c r="B18" s="1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2"/>
    </row>
    <row r="19" spans="1:3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2"/>
    </row>
    <row r="20" spans="1:3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2"/>
    </row>
    <row r="21" spans="1:3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2" x14ac:dyDescent="0.25">
      <c r="A22" s="19" t="s">
        <v>17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2" x14ac:dyDescent="0.25">
      <c r="A23" s="19" t="s">
        <v>18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2" x14ac:dyDescent="0.25">
      <c r="A25" s="18" t="s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7" spans="1:32" ht="17.399999999999999" x14ac:dyDescent="0.3">
      <c r="A27" s="9" t="s">
        <v>0</v>
      </c>
      <c r="B27" s="9">
        <v>1994</v>
      </c>
      <c r="C27" s="10">
        <v>1995</v>
      </c>
      <c r="D27" s="10">
        <v>1996</v>
      </c>
      <c r="E27" s="10">
        <v>1997</v>
      </c>
      <c r="F27" s="10">
        <v>1998</v>
      </c>
      <c r="G27" s="10">
        <v>1999</v>
      </c>
      <c r="H27" s="10">
        <v>2000</v>
      </c>
      <c r="I27" s="10">
        <v>2001</v>
      </c>
      <c r="J27" s="10">
        <v>2002</v>
      </c>
      <c r="K27" s="10">
        <v>2003</v>
      </c>
      <c r="L27" s="10">
        <v>2004</v>
      </c>
      <c r="M27" s="10">
        <v>2005</v>
      </c>
      <c r="N27" s="10">
        <v>2006</v>
      </c>
      <c r="O27" s="10">
        <v>2007</v>
      </c>
      <c r="P27" s="10">
        <v>2008</v>
      </c>
      <c r="Q27" s="10">
        <v>2009</v>
      </c>
      <c r="R27" s="10">
        <v>2010</v>
      </c>
      <c r="S27" s="10">
        <v>2011</v>
      </c>
      <c r="T27" s="10">
        <v>2012</v>
      </c>
      <c r="U27" s="10">
        <v>2013</v>
      </c>
      <c r="V27" s="10">
        <v>2014</v>
      </c>
      <c r="W27" s="10">
        <v>2015</v>
      </c>
      <c r="X27" s="10">
        <v>2016</v>
      </c>
      <c r="Y27" s="10">
        <v>2017</v>
      </c>
      <c r="Z27" s="10">
        <v>2018</v>
      </c>
      <c r="AA27" s="55">
        <v>2019</v>
      </c>
      <c r="AB27" s="55" t="s">
        <v>38</v>
      </c>
      <c r="AC27" s="55" t="s">
        <v>41</v>
      </c>
      <c r="AD27" s="55" t="s">
        <v>9</v>
      </c>
      <c r="AE27" s="71"/>
      <c r="AF27" s="72"/>
    </row>
    <row r="28" spans="1:32" ht="17.399999999999999" x14ac:dyDescent="0.3">
      <c r="A28" s="11" t="s">
        <v>1</v>
      </c>
      <c r="B28" s="11"/>
      <c r="C28" s="12"/>
      <c r="D28" s="12">
        <v>1</v>
      </c>
      <c r="E28" s="12">
        <v>1</v>
      </c>
      <c r="F28" s="12">
        <v>1</v>
      </c>
      <c r="G28" s="12">
        <v>1</v>
      </c>
      <c r="H28" s="12">
        <v>3</v>
      </c>
      <c r="I28" s="12">
        <v>1</v>
      </c>
      <c r="J28" s="12">
        <v>3</v>
      </c>
      <c r="K28" s="12">
        <v>2</v>
      </c>
      <c r="L28" s="12">
        <v>7</v>
      </c>
      <c r="M28" s="12">
        <v>8</v>
      </c>
      <c r="N28" s="12">
        <v>9</v>
      </c>
      <c r="O28" s="12">
        <v>5</v>
      </c>
      <c r="P28" s="12">
        <v>11</v>
      </c>
      <c r="Q28" s="12">
        <v>13</v>
      </c>
      <c r="R28" s="12">
        <v>18</v>
      </c>
      <c r="S28" s="12">
        <v>10</v>
      </c>
      <c r="T28" s="12">
        <v>6</v>
      </c>
      <c r="U28" s="12">
        <v>5</v>
      </c>
      <c r="V28" s="12">
        <v>3</v>
      </c>
      <c r="W28" s="12">
        <v>7</v>
      </c>
      <c r="X28" s="12">
        <v>6</v>
      </c>
      <c r="Y28" s="12">
        <v>8</v>
      </c>
      <c r="Z28" s="12">
        <v>1</v>
      </c>
      <c r="AA28" s="69">
        <v>4</v>
      </c>
      <c r="AB28" s="69">
        <v>1</v>
      </c>
      <c r="AC28" s="69"/>
      <c r="AD28" s="69">
        <f>SUM(B28:AB28)</f>
        <v>135</v>
      </c>
    </row>
    <row r="29" spans="1:32" ht="18" x14ac:dyDescent="0.3">
      <c r="A29" s="11" t="s">
        <v>2</v>
      </c>
      <c r="B29" s="11"/>
      <c r="C29" s="12">
        <v>4</v>
      </c>
      <c r="D29" s="12">
        <v>3</v>
      </c>
      <c r="E29" s="12">
        <v>1</v>
      </c>
      <c r="F29" s="12">
        <v>3</v>
      </c>
      <c r="G29" s="12">
        <v>5</v>
      </c>
      <c r="H29" s="12">
        <v>3</v>
      </c>
      <c r="I29" s="12">
        <v>1</v>
      </c>
      <c r="J29" s="12">
        <v>2</v>
      </c>
      <c r="K29" s="12">
        <v>6</v>
      </c>
      <c r="L29" s="12">
        <v>7</v>
      </c>
      <c r="M29" s="12">
        <v>10</v>
      </c>
      <c r="N29" s="12">
        <v>3</v>
      </c>
      <c r="O29" s="12">
        <v>5</v>
      </c>
      <c r="P29" s="12">
        <v>8</v>
      </c>
      <c r="Q29" s="12">
        <v>7</v>
      </c>
      <c r="R29" s="12">
        <v>2</v>
      </c>
      <c r="S29" s="12">
        <v>6</v>
      </c>
      <c r="T29" s="12">
        <v>2</v>
      </c>
      <c r="U29" s="12">
        <v>2</v>
      </c>
      <c r="V29" s="12">
        <v>2</v>
      </c>
      <c r="W29" s="12">
        <v>4</v>
      </c>
      <c r="X29" s="12">
        <v>6</v>
      </c>
      <c r="Y29" s="12">
        <v>1</v>
      </c>
      <c r="Z29" s="12">
        <v>3</v>
      </c>
      <c r="AA29" s="59"/>
      <c r="AB29" s="69">
        <v>2</v>
      </c>
      <c r="AC29" s="69"/>
      <c r="AD29" s="69">
        <f t="shared" ref="AD29:AD38" si="3">SUM(B29:AB29)</f>
        <v>98</v>
      </c>
    </row>
    <row r="30" spans="1:32" ht="17.399999999999999" x14ac:dyDescent="0.3">
      <c r="A30" s="11" t="s">
        <v>3</v>
      </c>
      <c r="B30" s="11">
        <v>18</v>
      </c>
      <c r="C30" s="12">
        <v>16</v>
      </c>
      <c r="D30" s="12">
        <v>17</v>
      </c>
      <c r="E30" s="12">
        <v>16</v>
      </c>
      <c r="F30" s="12">
        <v>7</v>
      </c>
      <c r="G30" s="12">
        <v>3</v>
      </c>
      <c r="H30" s="12">
        <v>1</v>
      </c>
      <c r="I30" s="12">
        <v>3</v>
      </c>
      <c r="J30" s="12">
        <v>8</v>
      </c>
      <c r="K30" s="12">
        <v>10</v>
      </c>
      <c r="L30" s="12">
        <v>15</v>
      </c>
      <c r="M30" s="12">
        <v>8</v>
      </c>
      <c r="N30" s="12">
        <v>9</v>
      </c>
      <c r="O30" s="12">
        <v>13</v>
      </c>
      <c r="P30" s="12">
        <v>15</v>
      </c>
      <c r="Q30" s="12">
        <v>9</v>
      </c>
      <c r="R30" s="12">
        <v>14</v>
      </c>
      <c r="S30" s="12">
        <v>12</v>
      </c>
      <c r="T30" s="12">
        <v>9</v>
      </c>
      <c r="U30" s="12">
        <v>8</v>
      </c>
      <c r="V30" s="12">
        <v>3</v>
      </c>
      <c r="W30" s="12">
        <v>6</v>
      </c>
      <c r="X30" s="12">
        <v>2</v>
      </c>
      <c r="Y30" s="12">
        <v>1</v>
      </c>
      <c r="Z30" s="12">
        <v>7</v>
      </c>
      <c r="AA30" s="58">
        <v>3</v>
      </c>
      <c r="AB30" s="69">
        <v>3</v>
      </c>
      <c r="AC30" s="69"/>
      <c r="AD30" s="69">
        <f t="shared" si="3"/>
        <v>236</v>
      </c>
    </row>
    <row r="31" spans="1:32" ht="17.399999999999999" x14ac:dyDescent="0.3">
      <c r="A31" s="11" t="s">
        <v>12</v>
      </c>
      <c r="B31" s="11">
        <v>14</v>
      </c>
      <c r="C31" s="12">
        <v>23</v>
      </c>
      <c r="D31" s="12">
        <v>13</v>
      </c>
      <c r="E31" s="12">
        <v>8</v>
      </c>
      <c r="F31" s="12">
        <v>4</v>
      </c>
      <c r="G31" s="12">
        <v>7</v>
      </c>
      <c r="H31" s="12">
        <v>17</v>
      </c>
      <c r="I31" s="12">
        <v>15</v>
      </c>
      <c r="J31" s="12">
        <v>17</v>
      </c>
      <c r="K31" s="12">
        <v>14</v>
      </c>
      <c r="L31" s="12">
        <v>23</v>
      </c>
      <c r="M31" s="12">
        <v>13</v>
      </c>
      <c r="N31" s="12">
        <v>23</v>
      </c>
      <c r="O31" s="12">
        <v>21</v>
      </c>
      <c r="P31" s="12">
        <v>42</v>
      </c>
      <c r="Q31" s="12">
        <v>16</v>
      </c>
      <c r="R31" s="12">
        <v>27</v>
      </c>
      <c r="S31" s="12">
        <v>11</v>
      </c>
      <c r="T31" s="12">
        <v>7</v>
      </c>
      <c r="U31" s="12">
        <v>5</v>
      </c>
      <c r="V31" s="12">
        <v>7</v>
      </c>
      <c r="W31" s="12">
        <v>6</v>
      </c>
      <c r="X31" s="12">
        <v>10</v>
      </c>
      <c r="Y31" s="12">
        <v>14</v>
      </c>
      <c r="Z31" s="12">
        <v>7</v>
      </c>
      <c r="AA31" s="58">
        <v>6</v>
      </c>
      <c r="AB31" s="69">
        <v>3</v>
      </c>
      <c r="AC31" s="69">
        <v>1</v>
      </c>
      <c r="AD31" s="69">
        <f t="shared" si="3"/>
        <v>373</v>
      </c>
    </row>
    <row r="32" spans="1:32" ht="17.399999999999999" x14ac:dyDescent="0.3">
      <c r="A32" s="11" t="s">
        <v>4</v>
      </c>
      <c r="B32" s="11"/>
      <c r="C32" s="12"/>
      <c r="D32" s="12">
        <v>7</v>
      </c>
      <c r="E32" s="12">
        <v>5</v>
      </c>
      <c r="F32" s="12">
        <v>3</v>
      </c>
      <c r="G32" s="12">
        <v>2</v>
      </c>
      <c r="H32" s="12">
        <v>4</v>
      </c>
      <c r="I32" s="12">
        <v>5</v>
      </c>
      <c r="J32" s="12">
        <v>9</v>
      </c>
      <c r="K32" s="12">
        <v>19</v>
      </c>
      <c r="L32" s="12">
        <v>26</v>
      </c>
      <c r="M32" s="12">
        <v>16</v>
      </c>
      <c r="N32" s="12">
        <v>30</v>
      </c>
      <c r="O32" s="12">
        <v>22</v>
      </c>
      <c r="P32" s="12">
        <v>28</v>
      </c>
      <c r="Q32" s="12">
        <v>25</v>
      </c>
      <c r="R32" s="12">
        <v>16</v>
      </c>
      <c r="S32" s="12">
        <v>11</v>
      </c>
      <c r="T32" s="12">
        <v>10</v>
      </c>
      <c r="U32" s="12">
        <v>2</v>
      </c>
      <c r="V32" s="12">
        <v>5</v>
      </c>
      <c r="W32" s="12">
        <v>7</v>
      </c>
      <c r="X32" s="12">
        <v>4</v>
      </c>
      <c r="Y32" s="12">
        <v>9</v>
      </c>
      <c r="Z32" s="12">
        <v>5</v>
      </c>
      <c r="AA32" s="58">
        <v>8</v>
      </c>
      <c r="AB32" s="69">
        <v>4</v>
      </c>
      <c r="AC32" s="69"/>
      <c r="AD32" s="69">
        <f t="shared" si="3"/>
        <v>282</v>
      </c>
    </row>
    <row r="33" spans="1:30" ht="17.399999999999999" x14ac:dyDescent="0.3">
      <c r="A33" s="11" t="s">
        <v>5</v>
      </c>
      <c r="B33" s="11">
        <v>2</v>
      </c>
      <c r="C33" s="12">
        <v>1</v>
      </c>
      <c r="D33" s="12">
        <v>3</v>
      </c>
      <c r="E33" s="12">
        <v>6</v>
      </c>
      <c r="F33" s="12">
        <v>2</v>
      </c>
      <c r="G33" s="12">
        <v>11</v>
      </c>
      <c r="H33" s="12">
        <v>10</v>
      </c>
      <c r="I33" s="12">
        <v>7</v>
      </c>
      <c r="J33" s="12">
        <v>12</v>
      </c>
      <c r="K33" s="12">
        <v>25</v>
      </c>
      <c r="L33" s="12">
        <v>21</v>
      </c>
      <c r="M33" s="12">
        <v>21</v>
      </c>
      <c r="N33" s="12">
        <v>14</v>
      </c>
      <c r="O33" s="12">
        <v>12</v>
      </c>
      <c r="P33" s="12">
        <v>13</v>
      </c>
      <c r="Q33" s="12">
        <v>19</v>
      </c>
      <c r="R33" s="12">
        <v>11</v>
      </c>
      <c r="S33" s="12">
        <v>10</v>
      </c>
      <c r="T33" s="12">
        <v>7</v>
      </c>
      <c r="U33" s="12">
        <v>2</v>
      </c>
      <c r="V33" s="12">
        <v>6</v>
      </c>
      <c r="W33" s="12">
        <v>5</v>
      </c>
      <c r="X33" s="12">
        <v>6</v>
      </c>
      <c r="Y33" s="12">
        <v>9</v>
      </c>
      <c r="Z33" s="12">
        <v>8</v>
      </c>
      <c r="AA33" s="58">
        <v>3</v>
      </c>
      <c r="AB33" s="69">
        <v>4</v>
      </c>
      <c r="AC33" s="69"/>
      <c r="AD33" s="69">
        <f t="shared" si="3"/>
        <v>250</v>
      </c>
    </row>
    <row r="34" spans="1:30" ht="17.399999999999999" x14ac:dyDescent="0.3">
      <c r="A34" s="11" t="s">
        <v>6</v>
      </c>
      <c r="B34" s="11"/>
      <c r="C34" s="12">
        <v>1</v>
      </c>
      <c r="D34" s="12">
        <v>1</v>
      </c>
      <c r="E34" s="12">
        <v>1</v>
      </c>
      <c r="F34" s="12">
        <v>2</v>
      </c>
      <c r="G34" s="12"/>
      <c r="H34" s="12">
        <v>4</v>
      </c>
      <c r="I34" s="12">
        <v>3</v>
      </c>
      <c r="J34" s="12">
        <v>3</v>
      </c>
      <c r="K34" s="12">
        <v>3</v>
      </c>
      <c r="L34" s="12">
        <v>10</v>
      </c>
      <c r="M34" s="12">
        <v>10</v>
      </c>
      <c r="N34" s="12">
        <v>10</v>
      </c>
      <c r="O34" s="12">
        <v>7</v>
      </c>
      <c r="P34" s="12">
        <v>9</v>
      </c>
      <c r="Q34" s="12">
        <v>16</v>
      </c>
      <c r="R34" s="12">
        <v>15</v>
      </c>
      <c r="S34" s="12">
        <v>7</v>
      </c>
      <c r="T34" s="12">
        <v>5</v>
      </c>
      <c r="U34" s="12">
        <v>6</v>
      </c>
      <c r="V34" s="12">
        <v>4</v>
      </c>
      <c r="W34" s="12">
        <v>1</v>
      </c>
      <c r="X34" s="12">
        <v>1</v>
      </c>
      <c r="Y34" s="12">
        <v>6</v>
      </c>
      <c r="Z34" s="12">
        <v>3</v>
      </c>
      <c r="AA34" s="58">
        <v>5</v>
      </c>
      <c r="AB34" s="69"/>
      <c r="AC34" s="69"/>
      <c r="AD34" s="69">
        <f t="shared" si="3"/>
        <v>133</v>
      </c>
    </row>
    <row r="35" spans="1:30" ht="17.399999999999999" x14ac:dyDescent="0.3">
      <c r="A35" s="11" t="s">
        <v>7</v>
      </c>
      <c r="B35" s="11"/>
      <c r="C35" s="12"/>
      <c r="D35" s="12">
        <v>1</v>
      </c>
      <c r="E35" s="12">
        <v>1</v>
      </c>
      <c r="F35" s="12"/>
      <c r="G35" s="12"/>
      <c r="H35" s="12">
        <v>3</v>
      </c>
      <c r="I35" s="12">
        <v>7</v>
      </c>
      <c r="J35" s="12">
        <v>5</v>
      </c>
      <c r="K35" s="12">
        <v>11</v>
      </c>
      <c r="L35" s="12">
        <v>4</v>
      </c>
      <c r="M35" s="12">
        <v>9</v>
      </c>
      <c r="N35" s="12">
        <v>3</v>
      </c>
      <c r="O35" s="12">
        <v>6</v>
      </c>
      <c r="P35" s="12">
        <v>5</v>
      </c>
      <c r="Q35" s="12">
        <v>7</v>
      </c>
      <c r="R35" s="12">
        <v>10</v>
      </c>
      <c r="S35" s="12">
        <v>5</v>
      </c>
      <c r="T35" s="12">
        <v>2</v>
      </c>
      <c r="U35" s="12">
        <v>5</v>
      </c>
      <c r="V35" s="12">
        <v>2</v>
      </c>
      <c r="W35" s="12">
        <v>2</v>
      </c>
      <c r="X35" s="12">
        <v>3</v>
      </c>
      <c r="Y35" s="12">
        <v>6</v>
      </c>
      <c r="Z35" s="12">
        <v>1</v>
      </c>
      <c r="AA35" s="58">
        <v>2</v>
      </c>
      <c r="AB35" s="69">
        <v>1</v>
      </c>
      <c r="AC35" s="69"/>
      <c r="AD35" s="69">
        <f t="shared" si="3"/>
        <v>101</v>
      </c>
    </row>
    <row r="36" spans="1:30" ht="17.399999999999999" x14ac:dyDescent="0.3">
      <c r="A36" s="11" t="s">
        <v>8</v>
      </c>
      <c r="B36" s="11"/>
      <c r="C36" s="12"/>
      <c r="D36" s="12">
        <v>2</v>
      </c>
      <c r="E36" s="12"/>
      <c r="F36" s="12">
        <v>3</v>
      </c>
      <c r="G36" s="12">
        <v>4</v>
      </c>
      <c r="H36" s="12">
        <v>1</v>
      </c>
      <c r="I36" s="12">
        <v>8</v>
      </c>
      <c r="J36" s="12">
        <v>17</v>
      </c>
      <c r="K36" s="12">
        <v>16</v>
      </c>
      <c r="L36" s="12">
        <v>23</v>
      </c>
      <c r="M36" s="12">
        <v>10</v>
      </c>
      <c r="N36" s="12">
        <v>24</v>
      </c>
      <c r="O36" s="12">
        <v>17</v>
      </c>
      <c r="P36" s="12">
        <v>26</v>
      </c>
      <c r="Q36" s="12">
        <v>24</v>
      </c>
      <c r="R36" s="12">
        <v>13</v>
      </c>
      <c r="S36" s="12">
        <v>16</v>
      </c>
      <c r="T36" s="12">
        <v>5</v>
      </c>
      <c r="U36" s="12">
        <v>2</v>
      </c>
      <c r="V36" s="12">
        <v>6</v>
      </c>
      <c r="W36" s="12">
        <v>7</v>
      </c>
      <c r="X36" s="12">
        <v>12</v>
      </c>
      <c r="Y36" s="12">
        <v>10</v>
      </c>
      <c r="Z36" s="12">
        <v>2</v>
      </c>
      <c r="AA36" s="58">
        <v>8</v>
      </c>
      <c r="AB36" s="69">
        <v>5</v>
      </c>
      <c r="AC36" s="69"/>
      <c r="AD36" s="69">
        <f t="shared" si="3"/>
        <v>261</v>
      </c>
    </row>
    <row r="37" spans="1:30" ht="17.399999999999999" x14ac:dyDescent="0.3">
      <c r="A37" s="11" t="s">
        <v>10</v>
      </c>
      <c r="B37" s="11"/>
      <c r="C37" s="12">
        <v>1</v>
      </c>
      <c r="D37" s="12">
        <v>2</v>
      </c>
      <c r="E37" s="12"/>
      <c r="F37" s="12"/>
      <c r="G37" s="12"/>
      <c r="H37" s="12"/>
      <c r="I37" s="12"/>
      <c r="J37" s="12"/>
      <c r="K37" s="12"/>
      <c r="L37" s="12"/>
      <c r="M37" s="12"/>
      <c r="N37" s="12">
        <v>3</v>
      </c>
      <c r="O37" s="12">
        <v>2</v>
      </c>
      <c r="P37" s="12">
        <v>4</v>
      </c>
      <c r="Q37" s="12">
        <v>10</v>
      </c>
      <c r="R37" s="12">
        <v>6</v>
      </c>
      <c r="S37" s="12">
        <v>5</v>
      </c>
      <c r="T37" s="12">
        <v>4</v>
      </c>
      <c r="U37" s="12">
        <v>5</v>
      </c>
      <c r="V37" s="12">
        <v>3</v>
      </c>
      <c r="W37" s="12">
        <v>3</v>
      </c>
      <c r="X37" s="12">
        <v>2</v>
      </c>
      <c r="Y37" s="12">
        <v>2</v>
      </c>
      <c r="Z37" s="12">
        <v>3</v>
      </c>
      <c r="AA37" s="58">
        <v>3</v>
      </c>
      <c r="AB37" s="69">
        <v>4</v>
      </c>
      <c r="AC37" s="69"/>
      <c r="AD37" s="69">
        <f t="shared" si="3"/>
        <v>62</v>
      </c>
    </row>
    <row r="38" spans="1:30" s="15" customFormat="1" ht="18" x14ac:dyDescent="0.35">
      <c r="A38" s="13" t="s">
        <v>9</v>
      </c>
      <c r="B38" s="13">
        <v>34</v>
      </c>
      <c r="C38" s="14">
        <v>46</v>
      </c>
      <c r="D38" s="14">
        <v>50</v>
      </c>
      <c r="E38" s="14">
        <v>39</v>
      </c>
      <c r="F38" s="14">
        <v>25</v>
      </c>
      <c r="G38" s="14">
        <v>33</v>
      </c>
      <c r="H38" s="14">
        <v>46</v>
      </c>
      <c r="I38" s="14">
        <v>50</v>
      </c>
      <c r="J38" s="14">
        <v>76</v>
      </c>
      <c r="K38" s="14">
        <v>106</v>
      </c>
      <c r="L38" s="14">
        <v>136</v>
      </c>
      <c r="M38" s="14">
        <v>105</v>
      </c>
      <c r="N38" s="14">
        <v>128</v>
      </c>
      <c r="O38" s="14">
        <v>110</v>
      </c>
      <c r="P38" s="14">
        <v>161</v>
      </c>
      <c r="Q38" s="14">
        <v>146</v>
      </c>
      <c r="R38" s="14">
        <v>132</v>
      </c>
      <c r="S38" s="14">
        <v>93</v>
      </c>
      <c r="T38" s="14">
        <v>57</v>
      </c>
      <c r="U38" s="14">
        <v>42</v>
      </c>
      <c r="V38" s="14">
        <v>41</v>
      </c>
      <c r="W38" s="14">
        <v>48</v>
      </c>
      <c r="X38" s="14">
        <v>52</v>
      </c>
      <c r="Y38" s="14">
        <v>66</v>
      </c>
      <c r="Z38" s="14">
        <v>40</v>
      </c>
      <c r="AA38" s="60">
        <v>42</v>
      </c>
      <c r="AB38" s="70">
        <f>SUM(AB28:AB37)</f>
        <v>27</v>
      </c>
      <c r="AC38" s="70">
        <f>SUM(AC28:AC37)</f>
        <v>1</v>
      </c>
      <c r="AD38" s="70">
        <f t="shared" si="3"/>
        <v>1931</v>
      </c>
    </row>
    <row r="39" spans="1:30" ht="18" customHeight="1" x14ac:dyDescent="0.25">
      <c r="A39" s="16" t="s">
        <v>15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D39" s="1"/>
    </row>
    <row r="40" spans="1:30" s="17" customFormat="1" ht="18.75" customHeight="1" x14ac:dyDescent="0.2">
      <c r="A40" s="50" t="s">
        <v>40</v>
      </c>
    </row>
    <row r="41" spans="1:30" s="17" customFormat="1" ht="17.25" customHeight="1" x14ac:dyDescent="0.2"/>
    <row r="47" spans="1:30" ht="13.8" thickBot="1" x14ac:dyDescent="0.3">
      <c r="A47" s="62" t="s">
        <v>19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1:30" ht="13.8" thickTop="1" x14ac:dyDescent="0.25">
      <c r="A48" s="63" t="s">
        <v>20</v>
      </c>
      <c r="B48" s="30">
        <v>1994</v>
      </c>
      <c r="C48" s="30">
        <v>1995</v>
      </c>
      <c r="D48" s="31">
        <v>1996</v>
      </c>
      <c r="E48" s="32">
        <v>1997</v>
      </c>
      <c r="F48" s="31">
        <v>1998</v>
      </c>
      <c r="G48" s="31">
        <v>1999</v>
      </c>
      <c r="H48" s="32">
        <v>2000</v>
      </c>
      <c r="I48" s="30">
        <v>2001</v>
      </c>
      <c r="J48" s="30">
        <v>2002</v>
      </c>
      <c r="K48" s="30">
        <v>2003</v>
      </c>
      <c r="L48" s="30">
        <v>2004</v>
      </c>
      <c r="M48" s="30">
        <v>2005</v>
      </c>
      <c r="N48" s="30">
        <v>2006</v>
      </c>
      <c r="O48" s="30">
        <v>2007</v>
      </c>
    </row>
    <row r="49" spans="1:15" x14ac:dyDescent="0.25">
      <c r="A49" s="64"/>
      <c r="B49" s="27" t="s">
        <v>21</v>
      </c>
      <c r="C49" s="27" t="s">
        <v>21</v>
      </c>
      <c r="D49" s="29" t="s">
        <v>21</v>
      </c>
      <c r="E49" s="28" t="s">
        <v>21</v>
      </c>
      <c r="F49" s="29" t="s">
        <v>21</v>
      </c>
      <c r="G49" s="29" t="s">
        <v>21</v>
      </c>
      <c r="H49" s="28" t="s">
        <v>21</v>
      </c>
      <c r="I49" s="27" t="s">
        <v>21</v>
      </c>
      <c r="J49" s="27" t="s">
        <v>21</v>
      </c>
      <c r="K49" s="27" t="s">
        <v>21</v>
      </c>
      <c r="L49" s="27" t="s">
        <v>21</v>
      </c>
      <c r="M49" s="27" t="s">
        <v>21</v>
      </c>
      <c r="N49" s="27" t="s">
        <v>21</v>
      </c>
      <c r="O49" s="27" t="s">
        <v>21</v>
      </c>
    </row>
    <row r="50" spans="1:15" ht="17.399999999999999" x14ac:dyDescent="0.3">
      <c r="A50" s="21" t="s">
        <v>22</v>
      </c>
      <c r="B50" s="11"/>
      <c r="C50" s="12"/>
      <c r="D50" s="12">
        <v>1</v>
      </c>
      <c r="E50" s="12">
        <v>1</v>
      </c>
      <c r="F50" s="12">
        <v>1</v>
      </c>
      <c r="G50" s="12">
        <v>1</v>
      </c>
      <c r="H50" s="12">
        <v>3</v>
      </c>
      <c r="I50" s="12">
        <v>1</v>
      </c>
      <c r="J50" s="12">
        <v>3</v>
      </c>
      <c r="K50" s="12">
        <v>2</v>
      </c>
      <c r="L50" s="12">
        <v>7</v>
      </c>
      <c r="M50" s="12">
        <v>8</v>
      </c>
      <c r="N50" s="12">
        <v>9</v>
      </c>
      <c r="O50" s="12">
        <v>5</v>
      </c>
    </row>
    <row r="51" spans="1:15" ht="17.399999999999999" x14ac:dyDescent="0.3">
      <c r="A51" s="22" t="s">
        <v>23</v>
      </c>
      <c r="B51" s="11"/>
      <c r="C51" s="12">
        <v>4</v>
      </c>
      <c r="D51" s="12">
        <v>3</v>
      </c>
      <c r="E51" s="12">
        <v>1</v>
      </c>
      <c r="F51" s="12">
        <v>3</v>
      </c>
      <c r="G51" s="12">
        <v>5</v>
      </c>
      <c r="H51" s="12">
        <v>3</v>
      </c>
      <c r="I51" s="12">
        <v>1</v>
      </c>
      <c r="J51" s="12">
        <v>2</v>
      </c>
      <c r="K51" s="12">
        <v>6</v>
      </c>
      <c r="L51" s="12">
        <v>7</v>
      </c>
      <c r="M51" s="12">
        <v>10</v>
      </c>
      <c r="N51" s="12">
        <v>3</v>
      </c>
      <c r="O51" s="12">
        <v>5</v>
      </c>
    </row>
    <row r="52" spans="1:15" ht="17.399999999999999" x14ac:dyDescent="0.3">
      <c r="A52" s="22" t="s">
        <v>24</v>
      </c>
      <c r="B52" s="11">
        <v>18</v>
      </c>
      <c r="C52" s="12">
        <v>16</v>
      </c>
      <c r="D52" s="12">
        <v>17</v>
      </c>
      <c r="E52" s="12">
        <v>16</v>
      </c>
      <c r="F52" s="12">
        <v>7</v>
      </c>
      <c r="G52" s="12">
        <v>3</v>
      </c>
      <c r="H52" s="12">
        <v>1</v>
      </c>
      <c r="I52" s="12">
        <v>3</v>
      </c>
      <c r="J52" s="12">
        <v>8</v>
      </c>
      <c r="K52" s="12">
        <v>10</v>
      </c>
      <c r="L52" s="12">
        <v>15</v>
      </c>
      <c r="M52" s="12">
        <v>8</v>
      </c>
      <c r="N52" s="12">
        <v>9</v>
      </c>
      <c r="O52" s="12">
        <v>13</v>
      </c>
    </row>
    <row r="53" spans="1:15" ht="17.399999999999999" x14ac:dyDescent="0.3">
      <c r="A53" s="22" t="s">
        <v>25</v>
      </c>
      <c r="B53" s="11">
        <v>14</v>
      </c>
      <c r="C53" s="12">
        <v>23</v>
      </c>
      <c r="D53" s="12">
        <v>13</v>
      </c>
      <c r="E53" s="12">
        <v>8</v>
      </c>
      <c r="F53" s="12">
        <v>4</v>
      </c>
      <c r="G53" s="12">
        <v>7</v>
      </c>
      <c r="H53" s="12">
        <v>17</v>
      </c>
      <c r="I53" s="12">
        <v>15</v>
      </c>
      <c r="J53" s="12">
        <v>17</v>
      </c>
      <c r="K53" s="12">
        <v>14</v>
      </c>
      <c r="L53" s="12">
        <v>23</v>
      </c>
      <c r="M53" s="12">
        <v>13</v>
      </c>
      <c r="N53" s="12">
        <v>23</v>
      </c>
      <c r="O53" s="12">
        <v>21</v>
      </c>
    </row>
    <row r="54" spans="1:15" ht="17.399999999999999" x14ac:dyDescent="0.3">
      <c r="A54" s="22" t="s">
        <v>26</v>
      </c>
      <c r="B54" s="11"/>
      <c r="C54" s="12"/>
      <c r="D54" s="12">
        <v>7</v>
      </c>
      <c r="E54" s="12">
        <v>5</v>
      </c>
      <c r="F54" s="12">
        <v>3</v>
      </c>
      <c r="G54" s="12">
        <v>2</v>
      </c>
      <c r="H54" s="12">
        <v>4</v>
      </c>
      <c r="I54" s="12">
        <v>5</v>
      </c>
      <c r="J54" s="12">
        <v>9</v>
      </c>
      <c r="K54" s="12">
        <v>19</v>
      </c>
      <c r="L54" s="12">
        <v>26</v>
      </c>
      <c r="M54" s="12">
        <v>16</v>
      </c>
      <c r="N54" s="12">
        <v>30</v>
      </c>
      <c r="O54" s="12">
        <v>22</v>
      </c>
    </row>
    <row r="55" spans="1:15" ht="17.399999999999999" x14ac:dyDescent="0.3">
      <c r="A55" s="22" t="s">
        <v>27</v>
      </c>
      <c r="B55" s="11">
        <v>2</v>
      </c>
      <c r="C55" s="12">
        <v>1</v>
      </c>
      <c r="D55" s="12">
        <v>3</v>
      </c>
      <c r="E55" s="12">
        <v>6</v>
      </c>
      <c r="F55" s="12">
        <v>2</v>
      </c>
      <c r="G55" s="12">
        <v>11</v>
      </c>
      <c r="H55" s="12">
        <v>10</v>
      </c>
      <c r="I55" s="12">
        <v>7</v>
      </c>
      <c r="J55" s="12">
        <v>12</v>
      </c>
      <c r="K55" s="12">
        <v>25</v>
      </c>
      <c r="L55" s="12">
        <v>21</v>
      </c>
      <c r="M55" s="12">
        <v>21</v>
      </c>
      <c r="N55" s="12">
        <v>14</v>
      </c>
      <c r="O55" s="12">
        <v>12</v>
      </c>
    </row>
    <row r="56" spans="1:15" ht="17.399999999999999" x14ac:dyDescent="0.3">
      <c r="A56" s="22" t="s">
        <v>28</v>
      </c>
      <c r="B56" s="11"/>
      <c r="C56" s="12">
        <v>1</v>
      </c>
      <c r="D56" s="12">
        <v>1</v>
      </c>
      <c r="E56" s="12">
        <v>1</v>
      </c>
      <c r="F56" s="12">
        <v>2</v>
      </c>
      <c r="G56" s="12"/>
      <c r="H56" s="12">
        <v>4</v>
      </c>
      <c r="I56" s="12">
        <v>3</v>
      </c>
      <c r="J56" s="12">
        <v>3</v>
      </c>
      <c r="K56" s="12">
        <v>3</v>
      </c>
      <c r="L56" s="12">
        <v>10</v>
      </c>
      <c r="M56" s="12">
        <v>10</v>
      </c>
      <c r="N56" s="12">
        <v>10</v>
      </c>
      <c r="O56" s="12">
        <v>7</v>
      </c>
    </row>
    <row r="57" spans="1:15" ht="17.399999999999999" x14ac:dyDescent="0.3">
      <c r="A57" s="22" t="s">
        <v>29</v>
      </c>
      <c r="B57" s="11"/>
      <c r="C57" s="12"/>
      <c r="D57" s="12">
        <v>1</v>
      </c>
      <c r="E57" s="12">
        <v>1</v>
      </c>
      <c r="F57" s="12"/>
      <c r="G57" s="12"/>
      <c r="H57" s="12">
        <v>3</v>
      </c>
      <c r="I57" s="12">
        <v>7</v>
      </c>
      <c r="J57" s="12">
        <v>5</v>
      </c>
      <c r="K57" s="12">
        <v>11</v>
      </c>
      <c r="L57" s="12">
        <v>4</v>
      </c>
      <c r="M57" s="12">
        <v>9</v>
      </c>
      <c r="N57" s="12">
        <v>3</v>
      </c>
      <c r="O57" s="12">
        <v>6</v>
      </c>
    </row>
    <row r="58" spans="1:15" ht="17.399999999999999" x14ac:dyDescent="0.3">
      <c r="A58" s="22" t="s">
        <v>30</v>
      </c>
      <c r="B58" s="11"/>
      <c r="C58" s="12"/>
      <c r="D58" s="12">
        <v>2</v>
      </c>
      <c r="E58" s="12"/>
      <c r="F58" s="12">
        <v>3</v>
      </c>
      <c r="G58" s="12">
        <v>4</v>
      </c>
      <c r="H58" s="12">
        <v>1</v>
      </c>
      <c r="I58" s="12">
        <v>8</v>
      </c>
      <c r="J58" s="12">
        <v>17</v>
      </c>
      <c r="K58" s="12">
        <v>16</v>
      </c>
      <c r="L58" s="12">
        <v>23</v>
      </c>
      <c r="M58" s="12">
        <v>10</v>
      </c>
      <c r="N58" s="12">
        <v>24</v>
      </c>
      <c r="O58" s="12">
        <v>17</v>
      </c>
    </row>
    <row r="59" spans="1:15" ht="17.399999999999999" x14ac:dyDescent="0.3">
      <c r="A59" s="22" t="s">
        <v>31</v>
      </c>
      <c r="B59" s="11"/>
      <c r="C59" s="12">
        <v>1</v>
      </c>
      <c r="D59" s="12">
        <v>2</v>
      </c>
      <c r="E59" s="12"/>
      <c r="F59" s="12"/>
      <c r="G59" s="12"/>
      <c r="H59" s="12"/>
      <c r="I59" s="12"/>
      <c r="J59" s="12"/>
      <c r="K59" s="12"/>
      <c r="L59" s="12"/>
      <c r="M59" s="12"/>
      <c r="N59" s="12">
        <v>3</v>
      </c>
      <c r="O59" s="12">
        <v>2</v>
      </c>
    </row>
    <row r="60" spans="1:15" ht="18" thickBot="1" x14ac:dyDescent="0.35">
      <c r="A60" s="23" t="s">
        <v>32</v>
      </c>
      <c r="B60" s="13">
        <v>34</v>
      </c>
      <c r="C60" s="14">
        <v>46</v>
      </c>
      <c r="D60" s="14">
        <v>50</v>
      </c>
      <c r="E60" s="14">
        <v>39</v>
      </c>
      <c r="F60" s="14">
        <v>25</v>
      </c>
      <c r="G60" s="14">
        <v>33</v>
      </c>
      <c r="H60" s="14">
        <v>46</v>
      </c>
      <c r="I60" s="14">
        <v>50</v>
      </c>
      <c r="J60" s="14">
        <v>76</v>
      </c>
      <c r="K60" s="14">
        <v>106</v>
      </c>
      <c r="L60" s="14">
        <v>136</v>
      </c>
      <c r="M60" s="14">
        <v>105</v>
      </c>
      <c r="N60" s="14">
        <v>128</v>
      </c>
      <c r="O60" s="14">
        <v>110</v>
      </c>
    </row>
    <row r="61" spans="1:15" ht="15" thickTop="1" x14ac:dyDescent="0.3">
      <c r="A61" s="24" t="s">
        <v>33</v>
      </c>
      <c r="B61" s="2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4.4" x14ac:dyDescent="0.3">
      <c r="A62" s="25" t="s">
        <v>34</v>
      </c>
      <c r="B62" s="26" t="s">
        <v>35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</sheetData>
  <mergeCells count="2">
    <mergeCell ref="A47:O47"/>
    <mergeCell ref="A48:A49"/>
  </mergeCells>
  <pageMargins left="0" right="0" top="0.98425196850393704" bottom="0.98425196850393704" header="0.51181102362204722" footer="0.51181102362204722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32"/>
  <sheetViews>
    <sheetView showGridLines="0" tabSelected="1" workbookViewId="0">
      <selection activeCell="AE21" sqref="AE21"/>
    </sheetView>
  </sheetViews>
  <sheetFormatPr defaultRowHeight="13.2" x14ac:dyDescent="0.25"/>
  <cols>
    <col min="19" max="19" width="16.88671875" customWidth="1"/>
  </cols>
  <sheetData>
    <row r="4" spans="19:33" ht="13.8" thickBot="1" x14ac:dyDescent="0.3">
      <c r="S4" s="62" t="s">
        <v>39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37"/>
    </row>
    <row r="5" spans="19:33" ht="15" thickTop="1" x14ac:dyDescent="0.25">
      <c r="S5" s="44" t="s">
        <v>20</v>
      </c>
      <c r="T5" s="38">
        <v>2008</v>
      </c>
      <c r="U5" s="38">
        <v>2009</v>
      </c>
      <c r="V5" s="38">
        <v>2010</v>
      </c>
      <c r="W5" s="38">
        <v>2011</v>
      </c>
      <c r="X5" s="38">
        <v>2012</v>
      </c>
      <c r="Y5" s="38">
        <v>2013</v>
      </c>
      <c r="Z5" s="38">
        <v>2014</v>
      </c>
      <c r="AA5" s="38">
        <v>2015</v>
      </c>
      <c r="AB5" s="38">
        <v>2016</v>
      </c>
      <c r="AC5" s="38">
        <v>2017</v>
      </c>
      <c r="AD5" s="38">
        <v>2018</v>
      </c>
      <c r="AE5" s="38" t="s">
        <v>14</v>
      </c>
      <c r="AF5" s="38" t="s">
        <v>38</v>
      </c>
      <c r="AG5" s="52" t="s">
        <v>41</v>
      </c>
    </row>
    <row r="6" spans="19:33" ht="14.4" x14ac:dyDescent="0.25">
      <c r="S6" s="45"/>
      <c r="T6" s="39" t="s">
        <v>21</v>
      </c>
      <c r="U6" s="39" t="s">
        <v>21</v>
      </c>
      <c r="V6" s="39" t="s">
        <v>21</v>
      </c>
      <c r="W6" s="39" t="s">
        <v>21</v>
      </c>
      <c r="X6" s="39" t="s">
        <v>21</v>
      </c>
      <c r="Y6" s="39" t="s">
        <v>21</v>
      </c>
      <c r="Z6" s="39" t="s">
        <v>21</v>
      </c>
      <c r="AA6" s="39" t="s">
        <v>21</v>
      </c>
      <c r="AB6" s="39" t="s">
        <v>21</v>
      </c>
      <c r="AC6" s="39" t="s">
        <v>21</v>
      </c>
      <c r="AD6" s="39" t="s">
        <v>21</v>
      </c>
      <c r="AE6" s="39" t="s">
        <v>21</v>
      </c>
      <c r="AF6" s="39" t="s">
        <v>21</v>
      </c>
      <c r="AG6" s="53" t="s">
        <v>21</v>
      </c>
    </row>
    <row r="7" spans="19:33" ht="14.4" x14ac:dyDescent="0.3">
      <c r="S7" s="40" t="s">
        <v>22</v>
      </c>
      <c r="T7" s="47">
        <v>11</v>
      </c>
      <c r="U7" s="47">
        <v>13</v>
      </c>
      <c r="V7" s="47">
        <v>18</v>
      </c>
      <c r="W7" s="47">
        <v>10</v>
      </c>
      <c r="X7" s="47">
        <v>6</v>
      </c>
      <c r="Y7" s="47">
        <v>5</v>
      </c>
      <c r="Z7" s="47">
        <v>3</v>
      </c>
      <c r="AA7" s="47">
        <v>7</v>
      </c>
      <c r="AB7" s="47">
        <v>6</v>
      </c>
      <c r="AC7" s="47">
        <v>8</v>
      </c>
      <c r="AD7" s="47">
        <v>1</v>
      </c>
      <c r="AE7" s="56">
        <v>4</v>
      </c>
      <c r="AF7" s="56">
        <v>1</v>
      </c>
      <c r="AG7" s="51"/>
    </row>
    <row r="8" spans="19:33" ht="14.4" x14ac:dyDescent="0.3">
      <c r="S8" s="41" t="s">
        <v>23</v>
      </c>
      <c r="T8" s="47">
        <v>8</v>
      </c>
      <c r="U8" s="47">
        <v>7</v>
      </c>
      <c r="V8" s="47">
        <v>2</v>
      </c>
      <c r="W8" s="47">
        <v>6</v>
      </c>
      <c r="X8" s="47">
        <v>2</v>
      </c>
      <c r="Y8" s="47">
        <v>2</v>
      </c>
      <c r="Z8" s="47">
        <v>2</v>
      </c>
      <c r="AA8" s="47">
        <v>4</v>
      </c>
      <c r="AB8" s="47">
        <v>6</v>
      </c>
      <c r="AC8" s="47">
        <v>1</v>
      </c>
      <c r="AD8" s="47">
        <v>3</v>
      </c>
      <c r="AE8" s="57"/>
      <c r="AF8" s="56">
        <v>2</v>
      </c>
      <c r="AG8" s="51"/>
    </row>
    <row r="9" spans="19:33" ht="14.4" x14ac:dyDescent="0.3">
      <c r="S9" s="41" t="s">
        <v>24</v>
      </c>
      <c r="T9" s="47">
        <v>15</v>
      </c>
      <c r="U9" s="47">
        <v>9</v>
      </c>
      <c r="V9" s="47">
        <v>14</v>
      </c>
      <c r="W9" s="47">
        <v>12</v>
      </c>
      <c r="X9" s="47">
        <v>9</v>
      </c>
      <c r="Y9" s="47">
        <v>8</v>
      </c>
      <c r="Z9" s="47">
        <v>3</v>
      </c>
      <c r="AA9" s="47">
        <v>6</v>
      </c>
      <c r="AB9" s="47">
        <v>2</v>
      </c>
      <c r="AC9" s="47">
        <v>1</v>
      </c>
      <c r="AD9" s="47">
        <v>7</v>
      </c>
      <c r="AE9" s="56">
        <v>3</v>
      </c>
      <c r="AF9" s="56">
        <v>3</v>
      </c>
      <c r="AG9" s="51"/>
    </row>
    <row r="10" spans="19:33" ht="14.4" x14ac:dyDescent="0.3">
      <c r="S10" s="41" t="s">
        <v>25</v>
      </c>
      <c r="T10" s="47">
        <v>42</v>
      </c>
      <c r="U10" s="47">
        <v>16</v>
      </c>
      <c r="V10" s="47">
        <v>27</v>
      </c>
      <c r="W10" s="47">
        <v>11</v>
      </c>
      <c r="X10" s="47">
        <v>7</v>
      </c>
      <c r="Y10" s="47">
        <v>5</v>
      </c>
      <c r="Z10" s="47">
        <v>7</v>
      </c>
      <c r="AA10" s="47">
        <v>6</v>
      </c>
      <c r="AB10" s="47">
        <v>10</v>
      </c>
      <c r="AC10" s="47">
        <v>14</v>
      </c>
      <c r="AD10" s="47">
        <v>7</v>
      </c>
      <c r="AE10" s="56">
        <v>6</v>
      </c>
      <c r="AF10" s="56">
        <v>3</v>
      </c>
      <c r="AG10" s="51">
        <v>1</v>
      </c>
    </row>
    <row r="11" spans="19:33" ht="14.4" x14ac:dyDescent="0.3">
      <c r="S11" s="41" t="s">
        <v>26</v>
      </c>
      <c r="T11" s="47">
        <v>28</v>
      </c>
      <c r="U11" s="47">
        <v>25</v>
      </c>
      <c r="V11" s="47">
        <v>16</v>
      </c>
      <c r="W11" s="47">
        <v>11</v>
      </c>
      <c r="X11" s="47">
        <v>10</v>
      </c>
      <c r="Y11" s="47">
        <v>2</v>
      </c>
      <c r="Z11" s="47">
        <v>5</v>
      </c>
      <c r="AA11" s="47">
        <v>7</v>
      </c>
      <c r="AB11" s="47">
        <v>4</v>
      </c>
      <c r="AC11" s="47">
        <v>9</v>
      </c>
      <c r="AD11" s="47">
        <v>5</v>
      </c>
      <c r="AE11" s="56">
        <v>8</v>
      </c>
      <c r="AF11" s="56">
        <v>4</v>
      </c>
      <c r="AG11" s="51"/>
    </row>
    <row r="12" spans="19:33" ht="14.4" x14ac:dyDescent="0.3">
      <c r="S12" s="41" t="s">
        <v>27</v>
      </c>
      <c r="T12" s="47">
        <v>13</v>
      </c>
      <c r="U12" s="47">
        <v>19</v>
      </c>
      <c r="V12" s="47">
        <v>11</v>
      </c>
      <c r="W12" s="47">
        <v>10</v>
      </c>
      <c r="X12" s="47">
        <v>7</v>
      </c>
      <c r="Y12" s="47">
        <v>2</v>
      </c>
      <c r="Z12" s="47">
        <v>6</v>
      </c>
      <c r="AA12" s="47">
        <v>5</v>
      </c>
      <c r="AB12" s="47">
        <v>6</v>
      </c>
      <c r="AC12" s="47">
        <v>9</v>
      </c>
      <c r="AD12" s="47">
        <v>8</v>
      </c>
      <c r="AE12" s="56">
        <v>3</v>
      </c>
      <c r="AF12" s="56">
        <v>4</v>
      </c>
      <c r="AG12" s="51"/>
    </row>
    <row r="13" spans="19:33" ht="14.4" x14ac:dyDescent="0.3">
      <c r="S13" s="41" t="s">
        <v>28</v>
      </c>
      <c r="T13" s="47">
        <v>9</v>
      </c>
      <c r="U13" s="47">
        <v>16</v>
      </c>
      <c r="V13" s="47">
        <v>15</v>
      </c>
      <c r="W13" s="47">
        <v>7</v>
      </c>
      <c r="X13" s="47">
        <v>5</v>
      </c>
      <c r="Y13" s="47">
        <v>6</v>
      </c>
      <c r="Z13" s="47">
        <v>4</v>
      </c>
      <c r="AA13" s="47">
        <v>1</v>
      </c>
      <c r="AB13" s="47">
        <v>1</v>
      </c>
      <c r="AC13" s="47">
        <v>6</v>
      </c>
      <c r="AD13" s="47">
        <v>3</v>
      </c>
      <c r="AE13" s="56">
        <v>5</v>
      </c>
      <c r="AF13" s="56"/>
      <c r="AG13" s="51"/>
    </row>
    <row r="14" spans="19:33" ht="14.4" x14ac:dyDescent="0.3">
      <c r="S14" s="41" t="s">
        <v>29</v>
      </c>
      <c r="T14" s="47">
        <v>5</v>
      </c>
      <c r="U14" s="47">
        <v>7</v>
      </c>
      <c r="V14" s="47">
        <v>10</v>
      </c>
      <c r="W14" s="47">
        <v>5</v>
      </c>
      <c r="X14" s="47">
        <v>2</v>
      </c>
      <c r="Y14" s="47">
        <v>5</v>
      </c>
      <c r="Z14" s="47">
        <v>2</v>
      </c>
      <c r="AA14" s="47">
        <v>2</v>
      </c>
      <c r="AB14" s="47">
        <v>3</v>
      </c>
      <c r="AC14" s="47">
        <v>6</v>
      </c>
      <c r="AD14" s="47">
        <v>1</v>
      </c>
      <c r="AE14" s="56">
        <v>2</v>
      </c>
      <c r="AF14" s="56">
        <v>1</v>
      </c>
      <c r="AG14" s="51"/>
    </row>
    <row r="15" spans="19:33" ht="14.4" x14ac:dyDescent="0.3">
      <c r="S15" s="41" t="s">
        <v>30</v>
      </c>
      <c r="T15" s="47">
        <v>26</v>
      </c>
      <c r="U15" s="47">
        <v>24</v>
      </c>
      <c r="V15" s="47">
        <v>13</v>
      </c>
      <c r="W15" s="47">
        <v>16</v>
      </c>
      <c r="X15" s="47">
        <v>5</v>
      </c>
      <c r="Y15" s="47">
        <v>2</v>
      </c>
      <c r="Z15" s="47">
        <v>6</v>
      </c>
      <c r="AA15" s="47">
        <v>7</v>
      </c>
      <c r="AB15" s="47">
        <v>12</v>
      </c>
      <c r="AC15" s="47">
        <v>10</v>
      </c>
      <c r="AD15" s="47">
        <v>2</v>
      </c>
      <c r="AE15" s="56">
        <v>8</v>
      </c>
      <c r="AF15" s="56">
        <v>5</v>
      </c>
      <c r="AG15" s="51"/>
    </row>
    <row r="16" spans="19:33" ht="14.4" x14ac:dyDescent="0.3">
      <c r="S16" s="41" t="s">
        <v>31</v>
      </c>
      <c r="T16" s="47">
        <v>4</v>
      </c>
      <c r="U16" s="47">
        <v>10</v>
      </c>
      <c r="V16" s="47">
        <v>6</v>
      </c>
      <c r="W16" s="47">
        <v>5</v>
      </c>
      <c r="X16" s="47">
        <v>4</v>
      </c>
      <c r="Y16" s="47">
        <v>5</v>
      </c>
      <c r="Z16" s="47">
        <v>3</v>
      </c>
      <c r="AA16" s="47">
        <v>3</v>
      </c>
      <c r="AB16" s="47">
        <v>2</v>
      </c>
      <c r="AC16" s="47">
        <v>2</v>
      </c>
      <c r="AD16" s="47">
        <v>3</v>
      </c>
      <c r="AE16" s="56">
        <v>3</v>
      </c>
      <c r="AF16" s="56">
        <v>4</v>
      </c>
      <c r="AG16" s="51"/>
    </row>
    <row r="17" spans="1:33" ht="15" thickBot="1" x14ac:dyDescent="0.3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42" t="s">
        <v>32</v>
      </c>
      <c r="T17" s="48">
        <v>161</v>
      </c>
      <c r="U17" s="48">
        <v>146</v>
      </c>
      <c r="V17" s="48">
        <v>132</v>
      </c>
      <c r="W17" s="48">
        <v>93</v>
      </c>
      <c r="X17" s="48">
        <v>57</v>
      </c>
      <c r="Y17" s="48">
        <v>42</v>
      </c>
      <c r="Z17" s="48">
        <v>41</v>
      </c>
      <c r="AA17" s="48">
        <v>48</v>
      </c>
      <c r="AB17" s="48">
        <v>52</v>
      </c>
      <c r="AC17" s="48">
        <v>66</v>
      </c>
      <c r="AD17" s="48">
        <v>40</v>
      </c>
      <c r="AE17" s="48">
        <v>42</v>
      </c>
      <c r="AF17" s="66">
        <f>SUM(AF7:AF16)</f>
        <v>27</v>
      </c>
      <c r="AG17" s="65">
        <f>SUM(AG7:AG16)</f>
        <v>1</v>
      </c>
    </row>
    <row r="18" spans="1:33" ht="15" thickTop="1" x14ac:dyDescent="0.3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 t="s">
        <v>33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51"/>
    </row>
    <row r="19" spans="1:33" ht="14.4" x14ac:dyDescent="0.3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43" t="s">
        <v>36</v>
      </c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51"/>
    </row>
    <row r="20" spans="1:33" ht="14.4" x14ac:dyDescent="0.3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50" t="s">
        <v>42</v>
      </c>
      <c r="T20" s="6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51"/>
    </row>
    <row r="21" spans="1:33" ht="14.4" x14ac:dyDescent="0.3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51"/>
    </row>
    <row r="22" spans="1:33" x14ac:dyDescent="0.25">
      <c r="AF22" s="51"/>
    </row>
    <row r="23" spans="1:33" x14ac:dyDescent="0.25">
      <c r="AF23" s="51"/>
    </row>
    <row r="24" spans="1:33" ht="14.4" x14ac:dyDescent="0.3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51"/>
    </row>
    <row r="25" spans="1:33" x14ac:dyDescent="0.25">
      <c r="AF25" s="51"/>
    </row>
    <row r="26" spans="1:33" x14ac:dyDescent="0.25">
      <c r="AF26" s="51"/>
    </row>
    <row r="30" spans="1:33" ht="14.4" x14ac:dyDescent="0.3">
      <c r="A30" s="34" t="s">
        <v>33</v>
      </c>
      <c r="B30" s="34"/>
      <c r="C30" s="3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3" ht="14.4" x14ac:dyDescent="0.3">
      <c r="A31" s="36" t="s">
        <v>36</v>
      </c>
      <c r="B31" s="34"/>
      <c r="C31" s="3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:33" ht="14.4" x14ac:dyDescent="0.3">
      <c r="A32" s="50" t="s">
        <v>42</v>
      </c>
      <c r="B32" s="67"/>
      <c r="C32" s="3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</sheetData>
  <mergeCells count="1">
    <mergeCell ref="S4:AE4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Pág PBH</vt:lpstr>
    </vt:vector>
  </TitlesOfParts>
  <Company>pbh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ZOO</dc:creator>
  <cp:lastModifiedBy>HELEN MARIA RAMOS DE OLIVEIRA LOPES PR097251</cp:lastModifiedBy>
  <cp:lastPrinted>2019-07-10T14:51:00Z</cp:lastPrinted>
  <dcterms:created xsi:type="dcterms:W3CDTF">2008-08-22T13:25:19Z</dcterms:created>
  <dcterms:modified xsi:type="dcterms:W3CDTF">2021-02-26T19:23:36Z</dcterms:modified>
</cp:coreProperties>
</file>