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785" yWindow="5100" windowWidth="10830" windowHeight="5130" tabRatio="754" firstSheet="6" activeTab="7"/>
  </bookViews>
  <sheets>
    <sheet name="Quadro Geral" sheetId="37" r:id="rId1"/>
    <sheet name="Adm. Direta Por Área Atuação" sheetId="2" r:id="rId2"/>
    <sheet name="Adm. Indireta" sheetId="43" r:id="rId3"/>
    <sheet name="Contratos Adm e Municipalizados" sheetId="44" r:id="rId4"/>
    <sheet name="Estagiários" sheetId="45" r:id="rId5"/>
    <sheet name="Quadro Geral PBH Por Atuação" sheetId="46" r:id="rId6"/>
    <sheet name="Adm. Direta Por Vínculo" sheetId="3" r:id="rId7"/>
    <sheet name="Adm. Indireta Por Vínculo" sheetId="48" r:id="rId8"/>
    <sheet name="PBH Por Vínculo" sheetId="47" r:id="rId9"/>
    <sheet name="Adm. Direta - Educação" sheetId="40" r:id="rId10"/>
    <sheet name="Adm. Direta - Saúde" sheetId="42" r:id="rId11"/>
    <sheet name="acidentes2" sheetId="31" state="hidden" r:id="rId12"/>
  </sheets>
  <definedNames>
    <definedName name="SegmentaçãodeDados_sexo">#N/A</definedName>
    <definedName name="SegmentaçãodeDados_sexo1">#N/A</definedName>
  </definedNames>
  <calcPr calcId="162913"/>
</workbook>
</file>

<file path=xl/calcChain.xml><?xml version="1.0" encoding="utf-8"?>
<calcChain xmlns="http://schemas.openxmlformats.org/spreadsheetml/2006/main">
  <c r="B1" i="31" l="1"/>
</calcChain>
</file>

<file path=xl/sharedStrings.xml><?xml version="1.0" encoding="utf-8"?>
<sst xmlns="http://schemas.openxmlformats.org/spreadsheetml/2006/main" count="293" uniqueCount="119">
  <si>
    <t>EFETIVO ESTATUTÁRIO</t>
  </si>
  <si>
    <t>RECRUTAMENTO AMPLO</t>
  </si>
  <si>
    <t>EFETIVO CELETISTA</t>
  </si>
  <si>
    <t>Vínculo</t>
  </si>
  <si>
    <t>Encargos + Benefícios</t>
  </si>
  <si>
    <t>Custo Total</t>
  </si>
  <si>
    <t>Remuneração</t>
  </si>
  <si>
    <t>Quadro Geral</t>
  </si>
  <si>
    <t>Encargos + Benefìcios</t>
  </si>
  <si>
    <t>HOB</t>
  </si>
  <si>
    <t>PRODABEL</t>
  </si>
  <si>
    <t>SLU</t>
  </si>
  <si>
    <t>SUDECAP</t>
  </si>
  <si>
    <t>FPM</t>
  </si>
  <si>
    <t>URBEL</t>
  </si>
  <si>
    <t>FMC</t>
  </si>
  <si>
    <t>BELOTUR</t>
  </si>
  <si>
    <t>ADMINISTRAÇÃO DIRETA</t>
  </si>
  <si>
    <t>Entidades da Adm Indireta</t>
  </si>
  <si>
    <t>% de Remuneração</t>
  </si>
  <si>
    <t>% de Encargos + Benefícios</t>
  </si>
  <si>
    <t>% de Custo Total</t>
  </si>
  <si>
    <t>PBH</t>
  </si>
  <si>
    <t>Total</t>
  </si>
  <si>
    <t>SMSA</t>
  </si>
  <si>
    <t>Guarda Municipal</t>
  </si>
  <si>
    <t>SMED</t>
  </si>
  <si>
    <t>Obs: na SMSA foram 14 acidentes nas unidades básicas de saúde, 5 em UPA's, 1 no SAMU e 1 no centro de esterilização</t>
  </si>
  <si>
    <t>Fonte: Sistemas ARTERH, DATASUL e RIOSOFT</t>
  </si>
  <si>
    <t>Fonte: Sistemas ARTERH e RIOSOFT</t>
  </si>
  <si>
    <t xml:space="preserve">Área de Atuação </t>
  </si>
  <si>
    <t>Nº de Pessoas</t>
  </si>
  <si>
    <t>Área de Atuação da Adm Direta</t>
  </si>
  <si>
    <t>Outros Vínculos</t>
  </si>
  <si>
    <t>Fonte: Sistemas ARTERH</t>
  </si>
  <si>
    <t>SECRETARIA</t>
  </si>
  <si>
    <t>BHTRANS</t>
  </si>
  <si>
    <t>% de Pessoas</t>
  </si>
  <si>
    <t>HOB - CONTRATO ADMINISTRATIVO</t>
  </si>
  <si>
    <t>Secretaria</t>
  </si>
  <si>
    <t>Obs: Não constam nesta tabela os estagiários, contratos administrativos e municipalizados</t>
  </si>
  <si>
    <t>Fonte: Sistemas ARTERH, DATASUL e  RIOSOFT</t>
  </si>
  <si>
    <t>DIRETA - ADMINISTRAÇÃO GERAL</t>
  </si>
  <si>
    <t>DIRETA - EDUCAÇÃO</t>
  </si>
  <si>
    <t>DIRETA - ENGENHARIA E ARQUITETURA</t>
  </si>
  <si>
    <t>DIRETA - FISCALIZAÇÃO</t>
  </si>
  <si>
    <t>DIRETA - JURÍDICO</t>
  </si>
  <si>
    <t>DIRETA - RECRUTAMENTO AMPLO</t>
  </si>
  <si>
    <t>DIRETA - SAÚDE</t>
  </si>
  <si>
    <t>DIRETA - TRIBUTAÇÃO</t>
  </si>
  <si>
    <t>DIRETA - VIGILÂNCIA SANITÁRIA</t>
  </si>
  <si>
    <t>% Custo Total</t>
  </si>
  <si>
    <t xml:space="preserve"> % de Remuneração</t>
  </si>
  <si>
    <t>% Nº de Pessoas</t>
  </si>
  <si>
    <t>DIRETA - SEGURANÇA URBANA</t>
  </si>
  <si>
    <t>SAÚDE - CONTRATO ADMINISTRATIVO</t>
  </si>
  <si>
    <t>SAÚDE - MUNICIPALIZADOS</t>
  </si>
  <si>
    <t>DIRETA - CONTRATO ADMINISTRATIVO</t>
  </si>
  <si>
    <t>DIRETA - ESTAGIÁRIO</t>
  </si>
  <si>
    <t>MUNICIPALIZADOS</t>
  </si>
  <si>
    <t>CONTRATO ADMINISTRATIVO</t>
  </si>
  <si>
    <t>ESTAGIÁRIO</t>
  </si>
  <si>
    <t>AUTÔNOMO</t>
  </si>
  <si>
    <t>MEDICO RESIDENTE</t>
  </si>
  <si>
    <t>OUTRO</t>
  </si>
  <si>
    <t>SECRETARIA MUNICIPAL DE EDUCACAO</t>
  </si>
  <si>
    <t>Nº de pessoas</t>
  </si>
  <si>
    <t>HOSPITAL MUNICIPAL ODILON BEHRENS</t>
  </si>
  <si>
    <t>SUBSECRETARIA DE ARTICULACAO DA POLITICA PEDAGOGICA</t>
  </si>
  <si>
    <t>SUBSECRETARIA DE PLANEJAMENTO, GESTAO E FINANCAS</t>
  </si>
  <si>
    <t>SECRETARIA MUNICIPAL DE SAÚDE</t>
  </si>
  <si>
    <t>SECRETARIA MUNICIPAL REGIONAL DE SERVIÇOS SOCIAIS</t>
  </si>
  <si>
    <t>SECRETARIA MUNICIPAL REGIONAL DE SERVICOS SOCIAIS</t>
  </si>
  <si>
    <t>SECRETARIA MUNICIPAL DA COORDENAÇÃO DE GESTÃO REGIONAL CENTRO-SUL</t>
  </si>
  <si>
    <t>SECRETARIA MUNICIPAL DA COORDENAÇÃO DE GESTÃO REGIONAL NORDESTE</t>
  </si>
  <si>
    <t>SECRETARIA MUNICIPAL DA COORDENAÇÃO DE GESTÃO REGIONAL LESTE</t>
  </si>
  <si>
    <t>SECRETARIA MUNICIPAL DA COORDENAÇÃO DE GESTÃO REGIONAL PAMPULHA</t>
  </si>
  <si>
    <t>SECRETARIA MUNICIPAL DA COORDENAÇÃO DE GESTÃO REGIONAL BARREIRO</t>
  </si>
  <si>
    <t>PESSOAL A DISPOSICAO DE OUTROS ORGAOS CO</t>
  </si>
  <si>
    <t>SECRETARIA MUNICIPAL DA COORDENAÇÃO DE GESTÃO REGIONAL VENDA NOVA</t>
  </si>
  <si>
    <t>SECRETARIA MUNICIPAL DA COORDENAÇÃO DE GESTÃO REGIONAL NOROESTE</t>
  </si>
  <si>
    <t>SECRETARIA MUNICIPAL DA COORDENAÇÃO DE GESTÃO REGIONAL NORTE</t>
  </si>
  <si>
    <t>SECRETARIA MUNICIPAL DA COORDENAÇÃO DE GESTÃO REGIONAL OESTE</t>
  </si>
  <si>
    <t>SUBSECRETARIA DE ATENCAO A SAUDE</t>
  </si>
  <si>
    <t>SUBSECRETARIA DE PROMOCAO E VIGILANCIA A SAUDE</t>
  </si>
  <si>
    <t>SUBSECRETARIA DE ORCAMENTO, GESTAO E FINANCAS</t>
  </si>
  <si>
    <t>SECRETARIA MUNICIPAL DE SAUDE</t>
  </si>
  <si>
    <t>FPMZB</t>
  </si>
  <si>
    <t>PBH ATIVOS</t>
  </si>
  <si>
    <t>1ª Parcela do 13º</t>
  </si>
  <si>
    <t>% 1ª Parcela 13º</t>
  </si>
  <si>
    <t>% 1ª Parcela do 13º</t>
  </si>
  <si>
    <t>PBHATIVOS</t>
  </si>
  <si>
    <t>CELETISTA</t>
  </si>
  <si>
    <t>ª Parcela do 13º</t>
  </si>
  <si>
    <t>DIRETA</t>
  </si>
  <si>
    <t>ESTAT/SUPERINTENDENTE/DIRETOR</t>
  </si>
  <si>
    <t>NOMEADA POR MEIO DE ATA DO CONSELHO DE ADMINISTRAÇÃO DE 03.01.2017</t>
  </si>
  <si>
    <t>NOMEADA POR MEIO DE ATA DO CONSELHO DE ADMINISTRAÇÃO 09.02.2017</t>
  </si>
  <si>
    <t>NOMEADA POR MEIO DE ATA DO CONSELHO DE ADMINISTRAÇÃO 03.05.2018</t>
  </si>
  <si>
    <t>NOMEADO POR MEIO DA ASSEMBLEIA GERAL EXTRAORDINÁRIA DE 03.01.2017</t>
  </si>
  <si>
    <t>NOMEADO POR MEIO DA ASSEMBLEIA GERAL EXTRAORDINÁRIA DE 07.03.2017</t>
  </si>
  <si>
    <t>DEPARTAMENTO DE DISTRITO SANITARIO CENTR</t>
  </si>
  <si>
    <t>DEPARTAMENTO DE DISTRITO SANITARIO NOROE</t>
  </si>
  <si>
    <t>Total Geral</t>
  </si>
  <si>
    <t>QUADRO GERAL DA PREFEITURA DE BELO HORIZONTE - SETEMBRO/2018</t>
  </si>
  <si>
    <t>ADMINISTRAÇÃO DIRETA POR ÁREA DE ATUAÇÃO - SETEMBRO/2018</t>
  </si>
  <si>
    <t>ADMINISTRAÇÃO INDIRETA - SETEMBRO/2018</t>
  </si>
  <si>
    <t>CONTRATOS ADMINISTRATIVOS E MUNICIPALIZADOS - SETEMBRO/2018</t>
  </si>
  <si>
    <t>ESTAGIÁRIOS - SETEMBRO/2018</t>
  </si>
  <si>
    <t>QUADRO GERAL DA PBH POR ÁREA DE ATUAÇÃO - SETEMBRO/2018</t>
  </si>
  <si>
    <t>ADMINISTRAÇÃO DIRETA POR VÍNCULO - SETEMBRO/2018</t>
  </si>
  <si>
    <t>NOMEADO POR MEIO DA ASSEMBLEIA GERAL EXTRAORDINÁRIA DE 08.08.2018</t>
  </si>
  <si>
    <t>NOMEADO POR MEIO DA ASSEMBLEIA GERAL EXTRAORDINÁRIA DE 28.08.2018</t>
  </si>
  <si>
    <t>ADMINISTRAÇÃO INDIRETA POR VÍNCULO - SETEMBRO/2018</t>
  </si>
  <si>
    <t xml:space="preserve"> PBH POR VÍNCULO - SETEMBRO/2018</t>
  </si>
  <si>
    <t>ADMINISTRAÇÃO DIRETA - EDUCAÇÃO - SETEMBRO/2018</t>
  </si>
  <si>
    <t>DEPARTAMENTO DE DISTRITO SANITARIO VENDA</t>
  </si>
  <si>
    <t>ADMINISTRAÇÃO DIRETA - SAÚDE - SETEMBRO/2018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</si>
</sst>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0_ ;[Red]\-#,##0.00\ 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20" fillId="0" borderId="0" applyFill="0" applyBorder="0" applyAlignment="0" applyProtection="0"/>
    <xf numFmtId="0" fontId="20" fillId="0" borderId="0"/>
    <xf numFmtId="0" fontId="21" fillId="0" borderId="10" applyNumberFormat="0" applyFill="0" applyAlignment="0" applyProtection="0"/>
  </cellStyleXfs>
  <cellXfs count="10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0" fillId="0" borderId="11" xfId="44" applyBorder="1"/>
    <xf numFmtId="0" fontId="20" fillId="0" borderId="11" xfId="44" applyBorder="1" applyAlignment="1">
      <alignment horizontal="center"/>
    </xf>
    <xf numFmtId="0" fontId="20" fillId="0" borderId="0" xfId="44"/>
    <xf numFmtId="0" fontId="0" fillId="0" borderId="0" xfId="0" applyFont="1" applyAlignment="1">
      <alignment horizontal="left" vertical="center" wrapText="1"/>
    </xf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left" vertical="center" wrapText="1"/>
    </xf>
    <xf numFmtId="3" fontId="14" fillId="33" borderId="15" xfId="0" applyNumberFormat="1" applyFont="1" applyFill="1" applyBorder="1" applyAlignment="1">
      <alignment horizontal="right" vertical="center"/>
    </xf>
    <xf numFmtId="10" fontId="14" fillId="33" borderId="15" xfId="0" applyNumberFormat="1" applyFont="1" applyFill="1" applyBorder="1" applyAlignment="1">
      <alignment horizontal="right" vertical="center"/>
    </xf>
    <xf numFmtId="164" fontId="14" fillId="33" borderId="15" xfId="0" applyNumberFormat="1" applyFont="1" applyFill="1" applyBorder="1" applyAlignment="1">
      <alignment horizontal="right" vertical="center"/>
    </xf>
    <xf numFmtId="4" fontId="14" fillId="33" borderId="15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10" fontId="26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166" fontId="26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6" borderId="12" xfId="0" applyFont="1" applyFill="1" applyBorder="1" applyAlignment="1">
      <alignment horizontal="left" vertical="center"/>
    </xf>
    <xf numFmtId="3" fontId="17" fillId="36" borderId="12" xfId="0" applyNumberFormat="1" applyFont="1" applyFill="1" applyBorder="1" applyAlignment="1">
      <alignment horizontal="right" vertical="center"/>
    </xf>
    <xf numFmtId="10" fontId="17" fillId="36" borderId="12" xfId="0" applyNumberFormat="1" applyFont="1" applyFill="1" applyBorder="1" applyAlignment="1">
      <alignment horizontal="right" vertical="center" wrapText="1"/>
    </xf>
    <xf numFmtId="164" fontId="17" fillId="36" borderId="12" xfId="0" applyNumberFormat="1" applyFont="1" applyFill="1" applyBorder="1" applyAlignment="1">
      <alignment horizontal="right" vertical="center"/>
    </xf>
    <xf numFmtId="10" fontId="17" fillId="36" borderId="12" xfId="0" applyNumberFormat="1" applyFont="1" applyFill="1" applyBorder="1" applyAlignment="1">
      <alignment horizontal="right" vertical="center"/>
    </xf>
    <xf numFmtId="4" fontId="17" fillId="36" borderId="12" xfId="0" applyNumberFormat="1" applyFont="1" applyFill="1" applyBorder="1" applyAlignment="1">
      <alignment horizontal="right" vertical="center"/>
    </xf>
    <xf numFmtId="0" fontId="0" fillId="35" borderId="16" xfId="0" applyFont="1" applyFill="1" applyBorder="1" applyAlignment="1">
      <alignment horizontal="left" vertical="center" indent="1"/>
    </xf>
    <xf numFmtId="3" fontId="0" fillId="35" borderId="16" xfId="0" applyNumberFormat="1" applyFont="1" applyFill="1" applyBorder="1" applyAlignment="1">
      <alignment horizontal="right" vertical="center"/>
    </xf>
    <xf numFmtId="10" fontId="0" fillId="35" borderId="16" xfId="0" applyNumberFormat="1" applyFont="1" applyFill="1" applyBorder="1" applyAlignment="1">
      <alignment horizontal="right" vertical="center" wrapText="1"/>
    </xf>
    <xf numFmtId="164" fontId="0" fillId="35" borderId="16" xfId="0" applyNumberFormat="1" applyFont="1" applyFill="1" applyBorder="1" applyAlignment="1">
      <alignment horizontal="right" vertical="center"/>
    </xf>
    <xf numFmtId="10" fontId="0" fillId="35" borderId="16" xfId="0" applyNumberFormat="1" applyFont="1" applyFill="1" applyBorder="1" applyAlignment="1">
      <alignment horizontal="right" vertical="center"/>
    </xf>
    <xf numFmtId="4" fontId="0" fillId="35" borderId="16" xfId="0" applyNumberFormat="1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3" fontId="25" fillId="36" borderId="12" xfId="0" applyNumberFormat="1" applyFont="1" applyFill="1" applyBorder="1" applyAlignment="1">
      <alignment vertical="center"/>
    </xf>
    <xf numFmtId="10" fontId="25" fillId="36" borderId="12" xfId="0" applyNumberFormat="1" applyFont="1" applyFill="1" applyBorder="1" applyAlignment="1">
      <alignment vertical="center"/>
    </xf>
    <xf numFmtId="164" fontId="25" fillId="36" borderId="12" xfId="0" applyNumberFormat="1" applyFont="1" applyFill="1" applyBorder="1" applyAlignment="1">
      <alignment vertical="center"/>
    </xf>
    <xf numFmtId="4" fontId="25" fillId="36" borderId="12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10" fontId="14" fillId="33" borderId="15" xfId="0" applyNumberFormat="1" applyFont="1" applyFill="1" applyBorder="1" applyAlignment="1">
      <alignment vertical="center"/>
    </xf>
    <xf numFmtId="164" fontId="14" fillId="33" borderId="15" xfId="0" applyNumberFormat="1" applyFont="1" applyFill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10" fontId="0" fillId="0" borderId="12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10" fontId="16" fillId="0" borderId="15" xfId="0" applyNumberFormat="1" applyFont="1" applyBorder="1" applyAlignment="1">
      <alignment horizontal="right" vertical="center" wrapText="1"/>
    </xf>
    <xf numFmtId="164" fontId="16" fillId="0" borderId="1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166" fontId="16" fillId="0" borderId="15" xfId="0" applyNumberFormat="1" applyFont="1" applyBorder="1" applyAlignment="1">
      <alignment horizontal="right" vertical="center" wrapText="1"/>
    </xf>
    <xf numFmtId="165" fontId="0" fillId="0" borderId="12" xfId="0" applyNumberFormat="1" applyFont="1" applyBorder="1" applyAlignment="1">
      <alignment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10" fontId="16" fillId="0" borderId="15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166" fontId="16" fillId="0" borderId="15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165" fontId="16" fillId="0" borderId="1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 wrapText="1"/>
    </xf>
    <xf numFmtId="10" fontId="0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/>
    </xf>
    <xf numFmtId="3" fontId="16" fillId="0" borderId="15" xfId="0" applyNumberFormat="1" applyFont="1" applyBorder="1" applyAlignment="1">
      <alignment vertical="center" wrapText="1"/>
    </xf>
    <xf numFmtId="10" fontId="16" fillId="0" borderId="15" xfId="0" applyNumberFormat="1" applyFont="1" applyBorder="1" applyAlignment="1">
      <alignment vertical="center" wrapText="1"/>
    </xf>
    <xf numFmtId="164" fontId="16" fillId="0" borderId="15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3" fontId="14" fillId="33" borderId="15" xfId="0" applyNumberFormat="1" applyFont="1" applyFill="1" applyBorder="1" applyAlignment="1">
      <alignment horizontal="right" vertical="center" wrapText="1"/>
    </xf>
    <xf numFmtId="10" fontId="14" fillId="33" borderId="15" xfId="0" applyNumberFormat="1" applyFont="1" applyFill="1" applyBorder="1" applyAlignment="1">
      <alignment horizontal="right" vertical="center" wrapText="1"/>
    </xf>
    <xf numFmtId="164" fontId="14" fillId="33" borderId="15" xfId="0" applyNumberFormat="1" applyFont="1" applyFill="1" applyBorder="1" applyAlignment="1">
      <alignment horizontal="right" vertical="center" wrapText="1"/>
    </xf>
    <xf numFmtId="4" fontId="14" fillId="33" borderId="15" xfId="0" applyNumberFormat="1" applyFont="1" applyFill="1" applyBorder="1" applyAlignment="1">
      <alignment horizontal="right" vertical="center" wrapText="1"/>
    </xf>
    <xf numFmtId="0" fontId="0" fillId="35" borderId="16" xfId="0" applyFont="1" applyFill="1" applyBorder="1" applyAlignment="1">
      <alignment horizontal="left" indent="1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_Xl0000032" xfId="44"/>
    <cellStyle name="Nota" xfId="15" builtinId="10" customBuiltin="1"/>
    <cellStyle name="Porcentagem 2" xfId="43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1 1" xfId="45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ESTATÍSTICA ACIDENTES - AGOSTO 2011 - POSTO DE TRABALHO</a:t>
            </a:r>
          </a:p>
        </c:rich>
      </c:tx>
      <c:layout>
        <c:manualLayout>
          <c:xMode val="edge"/>
          <c:yMode val="edge"/>
          <c:x val="0.16648890606923891"/>
          <c:y val="3.050108932461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237689640166079E-2"/>
          <c:y val="0.13943384785592047"/>
          <c:w val="0.94506778190457152"/>
          <c:h val="0.7734221248258034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587579167331938E-2"/>
                  <c:y val="-0.33725673179741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4C-4C6B-8E54-AC56326B69C5}"/>
                </c:ext>
              </c:extLst>
            </c:dLbl>
            <c:dLbl>
              <c:idx val="1"/>
              <c:layout>
                <c:manualLayout>
                  <c:x val="3.0398126594901358E-2"/>
                  <c:y val="-0.12293643033182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4C-4C6B-8E54-AC56326B69C5}"/>
                </c:ext>
              </c:extLst>
            </c:dLbl>
            <c:dLbl>
              <c:idx val="2"/>
              <c:layout>
                <c:manualLayout>
                  <c:x val="2.4360876982159618E-2"/>
                  <c:y val="-0.193465882124212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4C-4C6B-8E54-AC56326B69C5}"/>
                </c:ext>
              </c:extLst>
            </c:dLbl>
            <c:dLbl>
              <c:idx val="3"/>
              <c:layout>
                <c:manualLayout>
                  <c:x val="1.6259744778814509E-2"/>
                  <c:y val="-0.302203471199935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4C-4C6B-8E54-AC56326B69C5}"/>
                </c:ext>
              </c:extLst>
            </c:dLbl>
            <c:dLbl>
              <c:idx val="4"/>
              <c:layout>
                <c:manualLayout>
                  <c:x val="1.927783986974798E-2"/>
                  <c:y val="-0.40378704942455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4C-4C6B-8E54-AC56326B69C5}"/>
                </c:ext>
              </c:extLst>
            </c:dLbl>
            <c:dLbl>
              <c:idx val="5"/>
              <c:layout>
                <c:manualLayout>
                  <c:x val="1.8970016619756405E-2"/>
                  <c:y val="-0.18393855672775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4C-4C6B-8E54-AC56326B69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acidentes2!$A$1:$A$3</c:f>
              <c:strCache>
                <c:ptCount val="3"/>
                <c:pt idx="0">
                  <c:v>SMSA</c:v>
                </c:pt>
                <c:pt idx="1">
                  <c:v>Guarda Municipal</c:v>
                </c:pt>
                <c:pt idx="2">
                  <c:v>SMED</c:v>
                </c:pt>
              </c:strCache>
            </c:strRef>
          </c:cat>
          <c:val>
            <c:numRef>
              <c:f>acidentes2!$B$1:$B$3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64C-4C6B-8E54-AC56326B6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582336"/>
        <c:axId val="83608704"/>
        <c:axId val="0"/>
      </c:bar3DChart>
      <c:catAx>
        <c:axId val="835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6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60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58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43" footer="0.4921259850000024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13</xdr:col>
      <xdr:colOff>571500</xdr:colOff>
      <xdr:row>31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17"/>
  <sheetViews>
    <sheetView showGridLines="0" workbookViewId="0">
      <selection activeCell="H7" sqref="H7"/>
    </sheetView>
  </sheetViews>
  <sheetFormatPr defaultRowHeight="18" customHeight="1" x14ac:dyDescent="0.25"/>
  <cols>
    <col min="1" max="1" width="24" style="20" customWidth="1"/>
    <col min="2" max="2" width="8.140625" style="21" customWidth="1"/>
    <col min="3" max="3" width="11.85546875" style="21" customWidth="1"/>
    <col min="4" max="4" width="15.5703125" style="21" customWidth="1"/>
    <col min="5" max="5" width="13.140625" style="21" customWidth="1"/>
    <col min="6" max="6" width="15.28515625" style="21" bestFit="1" customWidth="1"/>
    <col min="7" max="7" width="13.140625" style="21" customWidth="1"/>
    <col min="8" max="8" width="15.28515625" style="21" customWidth="1"/>
    <col min="9" max="9" width="14.140625" style="21" customWidth="1"/>
    <col min="10" max="10" width="13.85546875" style="21" bestFit="1" customWidth="1"/>
    <col min="11" max="11" width="14.140625" style="21" customWidth="1"/>
    <col min="12" max="16384" width="9.140625" style="20"/>
  </cols>
  <sheetData>
    <row r="2" spans="1:11" s="1" customFormat="1" ht="15" customHeight="1" x14ac:dyDescent="0.25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37.5" customHeight="1" x14ac:dyDescent="0.25">
      <c r="A4" s="22" t="s">
        <v>22</v>
      </c>
      <c r="B4" s="18" t="s">
        <v>31</v>
      </c>
      <c r="C4" s="51" t="s">
        <v>37</v>
      </c>
      <c r="D4" s="52" t="s">
        <v>6</v>
      </c>
      <c r="E4" s="52" t="s">
        <v>19</v>
      </c>
      <c r="F4" s="52" t="s">
        <v>89</v>
      </c>
      <c r="G4" s="52" t="s">
        <v>90</v>
      </c>
      <c r="H4" s="51" t="s">
        <v>4</v>
      </c>
      <c r="I4" s="51" t="s">
        <v>20</v>
      </c>
      <c r="J4" s="51" t="s">
        <v>5</v>
      </c>
      <c r="K4" s="51" t="s">
        <v>21</v>
      </c>
    </row>
    <row r="5" spans="1:11" ht="18" customHeight="1" x14ac:dyDescent="0.25">
      <c r="A5" s="39" t="s">
        <v>17</v>
      </c>
      <c r="B5" s="53">
        <v>41529</v>
      </c>
      <c r="C5" s="54">
        <v>0.84872575667777073</v>
      </c>
      <c r="D5" s="55">
        <v>166901007.4099974</v>
      </c>
      <c r="E5" s="54">
        <v>0.82890326312907481</v>
      </c>
      <c r="F5" s="56"/>
      <c r="G5" s="54">
        <v>0</v>
      </c>
      <c r="H5" s="56">
        <v>57366608.961148269</v>
      </c>
      <c r="I5" s="54">
        <v>0.6681610757804789</v>
      </c>
      <c r="J5" s="56">
        <v>224267616.37114492</v>
      </c>
      <c r="K5" s="54">
        <v>0.77973942278459718</v>
      </c>
    </row>
    <row r="6" spans="1:11" ht="18" customHeight="1" x14ac:dyDescent="0.25">
      <c r="A6" s="39" t="s">
        <v>16</v>
      </c>
      <c r="B6" s="53">
        <v>89</v>
      </c>
      <c r="C6" s="54">
        <v>1.8188878216263719E-3</v>
      </c>
      <c r="D6" s="55">
        <v>499636.60999999993</v>
      </c>
      <c r="E6" s="54">
        <v>2.4814135207127646E-3</v>
      </c>
      <c r="F6" s="56"/>
      <c r="G6" s="54">
        <v>0</v>
      </c>
      <c r="H6" s="56">
        <v>295283.32142222155</v>
      </c>
      <c r="I6" s="54">
        <v>3.4392275449839542E-3</v>
      </c>
      <c r="J6" s="56">
        <v>794919.93142222066</v>
      </c>
      <c r="K6" s="54">
        <v>2.7637980842555717E-3</v>
      </c>
    </row>
    <row r="7" spans="1:11" ht="18" customHeight="1" x14ac:dyDescent="0.25">
      <c r="A7" s="39" t="s">
        <v>36</v>
      </c>
      <c r="B7" s="53">
        <v>1112</v>
      </c>
      <c r="C7" s="54">
        <v>2.2725879299421634E-2</v>
      </c>
      <c r="D7" s="55">
        <v>6121255.8099999959</v>
      </c>
      <c r="E7" s="54">
        <v>3.040082857554325E-2</v>
      </c>
      <c r="F7" s="56"/>
      <c r="G7" s="54">
        <v>0</v>
      </c>
      <c r="H7" s="56">
        <v>5056955.9100000048</v>
      </c>
      <c r="I7" s="54">
        <v>5.8899439276398562E-2</v>
      </c>
      <c r="J7" s="56">
        <v>11178211.719999989</v>
      </c>
      <c r="K7" s="54">
        <v>3.8864694311872366E-2</v>
      </c>
    </row>
    <row r="8" spans="1:11" ht="18" customHeight="1" x14ac:dyDescent="0.25">
      <c r="A8" s="39" t="s">
        <v>15</v>
      </c>
      <c r="B8" s="53">
        <v>304</v>
      </c>
      <c r="C8" s="54">
        <v>6.2128303120721016E-3</v>
      </c>
      <c r="D8" s="55">
        <v>1040415.7899999999</v>
      </c>
      <c r="E8" s="54">
        <v>5.1671590047595844E-3</v>
      </c>
      <c r="F8" s="56"/>
      <c r="G8" s="54">
        <v>0</v>
      </c>
      <c r="H8" s="56">
        <v>429133.11924999941</v>
      </c>
      <c r="I8" s="54">
        <v>4.9982045619133778E-3</v>
      </c>
      <c r="J8" s="56">
        <v>1469548.9092499993</v>
      </c>
      <c r="K8" s="54">
        <v>5.1093654839404626E-3</v>
      </c>
    </row>
    <row r="9" spans="1:11" ht="18" customHeight="1" x14ac:dyDescent="0.25">
      <c r="A9" s="39" t="s">
        <v>9</v>
      </c>
      <c r="B9" s="53">
        <v>2888</v>
      </c>
      <c r="C9" s="54">
        <v>5.9021887964684966E-2</v>
      </c>
      <c r="D9" s="55">
        <v>12100372.010000017</v>
      </c>
      <c r="E9" s="54">
        <v>6.0095729797038568E-2</v>
      </c>
      <c r="F9" s="56"/>
      <c r="G9" s="54">
        <v>0</v>
      </c>
      <c r="H9" s="56">
        <v>13593569.090515975</v>
      </c>
      <c r="I9" s="54">
        <v>0.15832718565196532</v>
      </c>
      <c r="J9" s="56">
        <v>25693941.100515969</v>
      </c>
      <c r="K9" s="54">
        <v>8.9333355956404056E-2</v>
      </c>
    </row>
    <row r="10" spans="1:11" ht="18" customHeight="1" x14ac:dyDescent="0.25">
      <c r="A10" s="39" t="s">
        <v>10</v>
      </c>
      <c r="B10" s="53">
        <v>549</v>
      </c>
      <c r="C10" s="54">
        <v>1.1219881056998631E-2</v>
      </c>
      <c r="D10" s="55">
        <v>3607456.0599999945</v>
      </c>
      <c r="E10" s="54">
        <v>1.7916201622337456E-2</v>
      </c>
      <c r="F10" s="56"/>
      <c r="G10" s="54">
        <v>0</v>
      </c>
      <c r="H10" s="56">
        <v>2457336.4796496877</v>
      </c>
      <c r="I10" s="54">
        <v>2.8621119768632835E-2</v>
      </c>
      <c r="J10" s="56">
        <v>6064792.5396496765</v>
      </c>
      <c r="K10" s="54">
        <v>2.1086226851177316E-2</v>
      </c>
    </row>
    <row r="11" spans="1:11" ht="18" customHeight="1" x14ac:dyDescent="0.25">
      <c r="A11" s="39" t="s">
        <v>11</v>
      </c>
      <c r="B11" s="53">
        <v>1302</v>
      </c>
      <c r="C11" s="54">
        <v>2.6608898244466699E-2</v>
      </c>
      <c r="D11" s="55">
        <v>3957039.1199999889</v>
      </c>
      <c r="E11" s="54">
        <v>1.9652383708146034E-2</v>
      </c>
      <c r="F11" s="56"/>
      <c r="G11" s="54">
        <v>0</v>
      </c>
      <c r="H11" s="56">
        <v>3024441.5114666601</v>
      </c>
      <c r="I11" s="54">
        <v>3.5226312493131753E-2</v>
      </c>
      <c r="J11" s="56">
        <v>6981480.6314666467</v>
      </c>
      <c r="K11" s="54">
        <v>2.4273391610640307E-2</v>
      </c>
    </row>
    <row r="12" spans="1:11" ht="18" customHeight="1" x14ac:dyDescent="0.25">
      <c r="A12" s="39" t="s">
        <v>12</v>
      </c>
      <c r="B12" s="53">
        <v>614</v>
      </c>
      <c r="C12" s="54">
        <v>1.2548282275040363E-2</v>
      </c>
      <c r="D12" s="55">
        <v>3605122.6500000004</v>
      </c>
      <c r="E12" s="54">
        <v>1.7904612889631594E-2</v>
      </c>
      <c r="F12" s="56"/>
      <c r="G12" s="54">
        <v>0</v>
      </c>
      <c r="H12" s="56">
        <v>2010896.0847022184</v>
      </c>
      <c r="I12" s="54">
        <v>2.3421333691648859E-2</v>
      </c>
      <c r="J12" s="56">
        <v>5616018.7347022053</v>
      </c>
      <c r="K12" s="54">
        <v>1.9525918531622666E-2</v>
      </c>
    </row>
    <row r="13" spans="1:11" ht="18" customHeight="1" x14ac:dyDescent="0.25">
      <c r="A13" s="39" t="s">
        <v>14</v>
      </c>
      <c r="B13" s="53">
        <v>303</v>
      </c>
      <c r="C13" s="54">
        <v>6.192393370256075E-3</v>
      </c>
      <c r="D13" s="55">
        <v>2401664.5699999989</v>
      </c>
      <c r="E13" s="54">
        <v>1.1927714696917039E-2</v>
      </c>
      <c r="F13" s="56"/>
      <c r="G13" s="54">
        <v>0</v>
      </c>
      <c r="H13" s="56">
        <v>1198729.5863111098</v>
      </c>
      <c r="I13" s="54">
        <v>1.3961858029676496E-2</v>
      </c>
      <c r="J13" s="56">
        <v>3600394.1563110985</v>
      </c>
      <c r="K13" s="54">
        <v>1.25179431014823E-2</v>
      </c>
    </row>
    <row r="14" spans="1:11" ht="18" customHeight="1" x14ac:dyDescent="0.25">
      <c r="A14" s="39" t="s">
        <v>87</v>
      </c>
      <c r="B14" s="53">
        <v>210</v>
      </c>
      <c r="C14" s="54">
        <v>4.2917577813655966E-3</v>
      </c>
      <c r="D14" s="55">
        <v>879015.95</v>
      </c>
      <c r="E14" s="54">
        <v>4.3655769405131781E-3</v>
      </c>
      <c r="F14" s="56"/>
      <c r="G14" s="54">
        <v>0</v>
      </c>
      <c r="H14" s="56">
        <v>386631.21223333263</v>
      </c>
      <c r="I14" s="54">
        <v>4.5031758260470015E-3</v>
      </c>
      <c r="J14" s="56">
        <v>1265647.1622333312</v>
      </c>
      <c r="K14" s="54">
        <v>4.4004346400845591E-3</v>
      </c>
    </row>
    <row r="15" spans="1:11" ht="18" customHeight="1" thickBot="1" x14ac:dyDescent="0.3">
      <c r="A15" s="39" t="s">
        <v>88</v>
      </c>
      <c r="B15" s="53">
        <v>31</v>
      </c>
      <c r="C15" s="54">
        <v>6.3354519629682613E-4</v>
      </c>
      <c r="D15" s="55">
        <v>238625.03906300003</v>
      </c>
      <c r="E15" s="54">
        <v>1.1851161153133675E-3</v>
      </c>
      <c r="F15" s="56">
        <v>73751.881333499987</v>
      </c>
      <c r="G15" s="54">
        <v>1</v>
      </c>
      <c r="H15" s="56">
        <v>37868.921958711537</v>
      </c>
      <c r="I15" s="54">
        <v>4.4106737512959726E-4</v>
      </c>
      <c r="J15" s="56">
        <v>686099.56828761543</v>
      </c>
      <c r="K15" s="54">
        <v>2.3854486439272597E-3</v>
      </c>
    </row>
    <row r="16" spans="1:11" ht="18" customHeight="1" thickTop="1" x14ac:dyDescent="0.25">
      <c r="A16" s="19" t="s">
        <v>104</v>
      </c>
      <c r="B16" s="57">
        <v>48931</v>
      </c>
      <c r="C16" s="58">
        <v>1</v>
      </c>
      <c r="D16" s="59">
        <v>201351611.01906288</v>
      </c>
      <c r="E16" s="58">
        <v>1</v>
      </c>
      <c r="F16" s="60">
        <v>73751.881333499987</v>
      </c>
      <c r="G16" s="58">
        <v>1</v>
      </c>
      <c r="H16" s="60">
        <v>85857454.198657617</v>
      </c>
      <c r="I16" s="58">
        <v>1</v>
      </c>
      <c r="J16" s="60">
        <v>287618670.82498252</v>
      </c>
      <c r="K16" s="58">
        <v>1</v>
      </c>
    </row>
    <row r="17" spans="1:11" s="11" customFormat="1" ht="16.5" customHeight="1" x14ac:dyDescent="0.25">
      <c r="A17" s="99" t="s">
        <v>41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</sheetData>
  <mergeCells count="2">
    <mergeCell ref="A2:K2"/>
    <mergeCell ref="A17:K17"/>
  </mergeCells>
  <printOptions horizontalCentered="1"/>
  <pageMargins left="0.39370078740157483" right="0.39370078740157483" top="0.78740157480314965" bottom="0.39370078740157483" header="0" footer="0"/>
  <pageSetup paperSize="9" orientation="landscape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11"/>
  <sheetViews>
    <sheetView showGridLines="0" workbookViewId="0">
      <selection activeCell="G6" sqref="G6"/>
    </sheetView>
  </sheetViews>
  <sheetFormatPr defaultRowHeight="15" x14ac:dyDescent="0.25"/>
  <cols>
    <col min="1" max="1" width="64.140625" bestFit="1" customWidth="1"/>
    <col min="2" max="2" width="9.42578125" customWidth="1"/>
    <col min="3" max="3" width="10.5703125" style="13" customWidth="1"/>
    <col min="4" max="4" width="15.28515625" style="12" customWidth="1"/>
    <col min="5" max="5" width="13" style="12" customWidth="1"/>
    <col min="6" max="6" width="15.28515625" style="12" bestFit="1" customWidth="1"/>
    <col min="7" max="7" width="13" style="12" customWidth="1"/>
    <col min="8" max="8" width="15.42578125" style="12" customWidth="1"/>
    <col min="9" max="9" width="13.28515625" style="12" customWidth="1"/>
    <col min="10" max="10" width="15.42578125" customWidth="1"/>
    <col min="11" max="11" width="11" style="12" customWidth="1"/>
  </cols>
  <sheetData>
    <row r="2" spans="1:11" s="1" customFormat="1" ht="21" x14ac:dyDescent="0.25">
      <c r="A2" s="104" t="s">
        <v>116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0.25" customHeight="1" x14ac:dyDescent="0.25"/>
    <row r="4" spans="1:11" ht="41.25" customHeight="1" x14ac:dyDescent="0.25">
      <c r="A4" s="25" t="s">
        <v>35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89</v>
      </c>
      <c r="G4" s="24" t="s">
        <v>91</v>
      </c>
      <c r="H4" s="24" t="s">
        <v>4</v>
      </c>
      <c r="I4" s="24" t="s">
        <v>20</v>
      </c>
      <c r="J4" s="24" t="s">
        <v>5</v>
      </c>
      <c r="K4" s="24" t="s">
        <v>21</v>
      </c>
    </row>
    <row r="5" spans="1:11" ht="18" customHeight="1" x14ac:dyDescent="0.25">
      <c r="A5" s="39" t="s">
        <v>17</v>
      </c>
      <c r="B5" s="40"/>
      <c r="C5" s="41"/>
      <c r="D5" s="42"/>
      <c r="E5" s="43"/>
      <c r="F5" s="44"/>
      <c r="G5" s="43"/>
      <c r="H5" s="42"/>
      <c r="I5" s="43"/>
      <c r="J5" s="42"/>
      <c r="K5" s="43"/>
    </row>
    <row r="6" spans="1:11" ht="18" customHeight="1" x14ac:dyDescent="0.25">
      <c r="A6" s="45" t="s">
        <v>65</v>
      </c>
      <c r="B6" s="46">
        <v>16766</v>
      </c>
      <c r="C6" s="47">
        <v>0.97539123858281462</v>
      </c>
      <c r="D6" s="48">
        <v>56680771.879998907</v>
      </c>
      <c r="E6" s="49">
        <v>0.95404644583878817</v>
      </c>
      <c r="F6" s="50"/>
      <c r="G6" s="49"/>
      <c r="H6" s="48">
        <v>19905021.979999702</v>
      </c>
      <c r="I6" s="49">
        <v>0.95496036298302078</v>
      </c>
      <c r="J6" s="48">
        <v>76585793.860001668</v>
      </c>
      <c r="K6" s="49">
        <v>0.95428380908721577</v>
      </c>
    </row>
    <row r="7" spans="1:11" ht="18" customHeight="1" x14ac:dyDescent="0.25">
      <c r="A7" s="45" t="s">
        <v>68</v>
      </c>
      <c r="B7" s="46">
        <v>270</v>
      </c>
      <c r="C7" s="47">
        <v>1.5707720053522601E-2</v>
      </c>
      <c r="D7" s="48">
        <v>1714111.1499999983</v>
      </c>
      <c r="E7" s="49">
        <v>2.8851788643464181E-2</v>
      </c>
      <c r="F7" s="50"/>
      <c r="G7" s="49"/>
      <c r="H7" s="48">
        <v>587086.54</v>
      </c>
      <c r="I7" s="49">
        <v>2.8165976199582884E-2</v>
      </c>
      <c r="J7" s="48">
        <v>2301197.6899999995</v>
      </c>
      <c r="K7" s="49">
        <v>2.8673668919462623E-2</v>
      </c>
    </row>
    <row r="8" spans="1:11" ht="18" customHeight="1" thickBot="1" x14ac:dyDescent="0.3">
      <c r="A8" s="45" t="s">
        <v>69</v>
      </c>
      <c r="B8" s="46">
        <v>153</v>
      </c>
      <c r="C8" s="47">
        <v>8.9010413636628084E-3</v>
      </c>
      <c r="D8" s="48">
        <v>1016031.5299999998</v>
      </c>
      <c r="E8" s="49">
        <v>1.7101765517746944E-2</v>
      </c>
      <c r="F8" s="50"/>
      <c r="G8" s="49"/>
      <c r="H8" s="48">
        <v>351711.55</v>
      </c>
      <c r="I8" s="49">
        <v>1.6873660817395685E-2</v>
      </c>
      <c r="J8" s="48">
        <v>1367743.0800000003</v>
      </c>
      <c r="K8" s="49">
        <v>1.7042521993321704E-2</v>
      </c>
    </row>
    <row r="9" spans="1:11" ht="15.75" thickTop="1" x14ac:dyDescent="0.25">
      <c r="A9" s="19" t="s">
        <v>104</v>
      </c>
      <c r="B9" s="93">
        <v>17189</v>
      </c>
      <c r="C9" s="94">
        <v>1</v>
      </c>
      <c r="D9" s="95">
        <v>59410914.559998944</v>
      </c>
      <c r="E9" s="94">
        <v>1</v>
      </c>
      <c r="F9" s="96"/>
      <c r="G9" s="94"/>
      <c r="H9" s="95">
        <v>20843820.069999717</v>
      </c>
      <c r="I9" s="94">
        <v>1</v>
      </c>
      <c r="J9" s="95">
        <v>80254734.630001664</v>
      </c>
      <c r="K9" s="94">
        <v>1</v>
      </c>
    </row>
    <row r="10" spans="1:11" x14ac:dyDescent="0.25">
      <c r="A10" s="99" t="s">
        <v>34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x14ac:dyDescent="0.25">
      <c r="A11" s="1"/>
      <c r="B11" s="1"/>
      <c r="J11" s="1"/>
    </row>
  </sheetData>
  <mergeCells count="2">
    <mergeCell ref="A2:K2"/>
    <mergeCell ref="A10:K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26"/>
  <sheetViews>
    <sheetView showGridLines="0" topLeftCell="A13" zoomScale="90" zoomScaleNormal="90" workbookViewId="0">
      <selection activeCell="L2" sqref="L2"/>
    </sheetView>
  </sheetViews>
  <sheetFormatPr defaultRowHeight="15" x14ac:dyDescent="0.25"/>
  <cols>
    <col min="1" max="1" width="75.42578125" customWidth="1"/>
    <col min="2" max="3" width="9.140625" style="2"/>
    <col min="4" max="4" width="14.7109375" style="2" bestFit="1" customWidth="1"/>
    <col min="5" max="5" width="13.140625" style="2" customWidth="1"/>
    <col min="6" max="6" width="15.28515625" style="2" bestFit="1" customWidth="1"/>
    <col min="7" max="7" width="13.140625" style="2" customWidth="1"/>
    <col min="8" max="8" width="14.7109375" style="2" bestFit="1" customWidth="1"/>
    <col min="9" max="9" width="10.42578125" style="2" customWidth="1"/>
    <col min="10" max="10" width="14.28515625" style="2" customWidth="1"/>
    <col min="11" max="11" width="11.140625" style="2" customWidth="1"/>
  </cols>
  <sheetData>
    <row r="2" spans="1:11" s="1" customFormat="1" ht="19.5" customHeight="1" x14ac:dyDescent="0.25">
      <c r="A2" s="104" t="s">
        <v>118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1" customHeight="1" x14ac:dyDescent="0.25"/>
    <row r="4" spans="1:11" ht="45.75" customHeight="1" x14ac:dyDescent="0.25">
      <c r="A4" s="25" t="s">
        <v>39</v>
      </c>
      <c r="B4" s="23" t="s">
        <v>66</v>
      </c>
      <c r="C4" s="24" t="s">
        <v>37</v>
      </c>
      <c r="D4" s="24" t="s">
        <v>6</v>
      </c>
      <c r="E4" s="24" t="s">
        <v>19</v>
      </c>
      <c r="F4" s="24" t="s">
        <v>94</v>
      </c>
      <c r="G4" s="24" t="s">
        <v>91</v>
      </c>
      <c r="H4" s="24" t="s">
        <v>4</v>
      </c>
      <c r="I4" s="24" t="s">
        <v>20</v>
      </c>
      <c r="J4" s="24" t="s">
        <v>5</v>
      </c>
      <c r="K4" s="24" t="s">
        <v>21</v>
      </c>
    </row>
    <row r="5" spans="1:11" ht="18" customHeight="1" x14ac:dyDescent="0.25">
      <c r="A5" s="39" t="s">
        <v>17</v>
      </c>
      <c r="B5" s="40">
        <v>16415</v>
      </c>
      <c r="C5" s="43">
        <v>1</v>
      </c>
      <c r="D5" s="42">
        <v>66267891.360002905</v>
      </c>
      <c r="E5" s="43">
        <v>1</v>
      </c>
      <c r="F5" s="44"/>
      <c r="G5" s="43">
        <v>0</v>
      </c>
      <c r="H5" s="44">
        <v>22706059.265148781</v>
      </c>
      <c r="I5" s="43">
        <v>1</v>
      </c>
      <c r="J5" s="44">
        <v>88973950.625149563</v>
      </c>
      <c r="K5" s="43">
        <v>1</v>
      </c>
    </row>
    <row r="6" spans="1:11" ht="18" customHeight="1" x14ac:dyDescent="0.25">
      <c r="A6" s="45" t="s">
        <v>70</v>
      </c>
      <c r="B6" s="46">
        <v>303</v>
      </c>
      <c r="C6" s="49">
        <v>1.8458726774291806E-2</v>
      </c>
      <c r="D6" s="48">
        <v>926874.55000000086</v>
      </c>
      <c r="E6" s="49">
        <v>1.3986781999214652E-2</v>
      </c>
      <c r="F6" s="50"/>
      <c r="G6" s="43">
        <v>0</v>
      </c>
      <c r="H6" s="50">
        <v>290138.82758833346</v>
      </c>
      <c r="I6" s="49">
        <v>1.2778035334104125E-2</v>
      </c>
      <c r="J6" s="50">
        <v>1217013.377588334</v>
      </c>
      <c r="K6" s="49">
        <v>1.3678311112829585E-2</v>
      </c>
    </row>
    <row r="7" spans="1:11" ht="18" customHeight="1" x14ac:dyDescent="0.25">
      <c r="A7" s="97" t="s">
        <v>71</v>
      </c>
      <c r="B7" s="46">
        <v>3318</v>
      </c>
      <c r="C7" s="49">
        <v>0.20213219616204692</v>
      </c>
      <c r="D7" s="48">
        <v>9384795.7699999437</v>
      </c>
      <c r="E7" s="49">
        <v>0.14161904924689206</v>
      </c>
      <c r="F7" s="50"/>
      <c r="G7" s="43">
        <v>0</v>
      </c>
      <c r="H7" s="50">
        <v>3003600.2051892024</v>
      </c>
      <c r="I7" s="49">
        <v>0.1322818799208979</v>
      </c>
      <c r="J7" s="50">
        <v>12388395.975189289</v>
      </c>
      <c r="K7" s="49">
        <v>0.1392362133876919</v>
      </c>
    </row>
    <row r="8" spans="1:11" ht="18" customHeight="1" x14ac:dyDescent="0.25">
      <c r="A8" s="97" t="s">
        <v>72</v>
      </c>
      <c r="B8" s="46">
        <v>44</v>
      </c>
      <c r="C8" s="49">
        <v>2.6804751751446847E-3</v>
      </c>
      <c r="D8" s="48">
        <v>86610.699999999983</v>
      </c>
      <c r="E8" s="49">
        <v>1.3069783604473541E-3</v>
      </c>
      <c r="F8" s="50"/>
      <c r="G8" s="43">
        <v>0</v>
      </c>
      <c r="H8" s="50">
        <v>9623.411111111096</v>
      </c>
      <c r="I8" s="49">
        <v>4.2382568453355258E-4</v>
      </c>
      <c r="J8" s="50">
        <v>96234.111111110964</v>
      </c>
      <c r="K8" s="49">
        <v>1.0815987200180502E-3</v>
      </c>
    </row>
    <row r="9" spans="1:11" ht="18" customHeight="1" x14ac:dyDescent="0.25">
      <c r="A9" s="97" t="s">
        <v>73</v>
      </c>
      <c r="B9" s="46">
        <v>77</v>
      </c>
      <c r="C9" s="49">
        <v>4.690831556503198E-3</v>
      </c>
      <c r="D9" s="48">
        <v>125387.39000000007</v>
      </c>
      <c r="E9" s="49">
        <v>1.8921288640199548E-3</v>
      </c>
      <c r="F9" s="50"/>
      <c r="G9" s="43">
        <v>0</v>
      </c>
      <c r="H9" s="50">
        <v>41486.739604888819</v>
      </c>
      <c r="I9" s="49">
        <v>1.8271219642488226E-3</v>
      </c>
      <c r="J9" s="50">
        <v>166874.1296048885</v>
      </c>
      <c r="K9" s="49">
        <v>1.8755391710989116E-3</v>
      </c>
    </row>
    <row r="10" spans="1:11" s="1" customFormat="1" ht="18" customHeight="1" x14ac:dyDescent="0.25">
      <c r="A10" s="97" t="s">
        <v>74</v>
      </c>
      <c r="B10" s="46">
        <v>116</v>
      </c>
      <c r="C10" s="49">
        <v>7.0667072799268961E-3</v>
      </c>
      <c r="D10" s="48">
        <v>236263.65</v>
      </c>
      <c r="E10" s="49">
        <v>3.5652809400028816E-3</v>
      </c>
      <c r="F10" s="50"/>
      <c r="G10" s="43">
        <v>0</v>
      </c>
      <c r="H10" s="50">
        <v>77757.509436777647</v>
      </c>
      <c r="I10" s="49">
        <v>3.4245268423185428E-3</v>
      </c>
      <c r="J10" s="50">
        <v>314021.159436777</v>
      </c>
      <c r="K10" s="49">
        <v>3.529360641293308E-3</v>
      </c>
    </row>
    <row r="11" spans="1:11" s="1" customFormat="1" ht="18" customHeight="1" x14ac:dyDescent="0.25">
      <c r="A11" s="97" t="s">
        <v>75</v>
      </c>
      <c r="B11" s="46">
        <v>28</v>
      </c>
      <c r="C11" s="49">
        <v>1.7057569296375266E-3</v>
      </c>
      <c r="D11" s="48">
        <v>61766.66</v>
      </c>
      <c r="E11" s="49">
        <v>9.3207522877784377E-4</v>
      </c>
      <c r="F11" s="50"/>
      <c r="G11" s="43">
        <v>0</v>
      </c>
      <c r="H11" s="50">
        <v>19293.098628222182</v>
      </c>
      <c r="I11" s="49">
        <v>8.4968943324458305E-4</v>
      </c>
      <c r="J11" s="50">
        <v>81059.758628222145</v>
      </c>
      <c r="K11" s="49">
        <v>9.1105045981075756E-4</v>
      </c>
    </row>
    <row r="12" spans="1:11" s="1" customFormat="1" ht="18" customHeight="1" x14ac:dyDescent="0.25">
      <c r="A12" s="97" t="s">
        <v>76</v>
      </c>
      <c r="B12" s="46">
        <v>52</v>
      </c>
      <c r="C12" s="49">
        <v>3.1678342978982638E-3</v>
      </c>
      <c r="D12" s="48">
        <v>127368.37000000002</v>
      </c>
      <c r="E12" s="49">
        <v>1.9220223759356758E-3</v>
      </c>
      <c r="F12" s="50"/>
      <c r="G12" s="43">
        <v>0</v>
      </c>
      <c r="H12" s="50">
        <v>41191.715198333273</v>
      </c>
      <c r="I12" s="49">
        <v>1.8141287626055778E-3</v>
      </c>
      <c r="J12" s="50">
        <v>168560.08519833296</v>
      </c>
      <c r="K12" s="49">
        <v>1.8944880385100874E-3</v>
      </c>
    </row>
    <row r="13" spans="1:11" s="1" customFormat="1" ht="18" customHeight="1" x14ac:dyDescent="0.25">
      <c r="A13" s="97" t="s">
        <v>77</v>
      </c>
      <c r="B13" s="46">
        <v>68</v>
      </c>
      <c r="C13" s="49">
        <v>4.1425525434054221E-3</v>
      </c>
      <c r="D13" s="48">
        <v>148709.82000000007</v>
      </c>
      <c r="E13" s="49">
        <v>2.2440704985183272E-3</v>
      </c>
      <c r="F13" s="50"/>
      <c r="G13" s="43">
        <v>0</v>
      </c>
      <c r="H13" s="50">
        <v>49317.13330599996</v>
      </c>
      <c r="I13" s="49">
        <v>2.1719811760421213E-3</v>
      </c>
      <c r="J13" s="50">
        <v>198026.95330599972</v>
      </c>
      <c r="K13" s="49">
        <v>2.2256733787206365E-3</v>
      </c>
    </row>
    <row r="14" spans="1:11" s="1" customFormat="1" ht="18" customHeight="1" x14ac:dyDescent="0.25">
      <c r="A14" s="97" t="s">
        <v>78</v>
      </c>
      <c r="B14" s="46">
        <v>4</v>
      </c>
      <c r="C14" s="49">
        <v>2.4367956137678952E-4</v>
      </c>
      <c r="D14" s="48">
        <v>14713.2</v>
      </c>
      <c r="E14" s="49">
        <v>2.2202607775868358E-4</v>
      </c>
      <c r="F14" s="50"/>
      <c r="G14" s="43">
        <v>0</v>
      </c>
      <c r="H14" s="50">
        <v>4879.3875599999992</v>
      </c>
      <c r="I14" s="49">
        <v>2.1489363270927881E-4</v>
      </c>
      <c r="J14" s="50">
        <v>19592.58756</v>
      </c>
      <c r="K14" s="49">
        <v>2.2020588523200766E-4</v>
      </c>
    </row>
    <row r="15" spans="1:11" s="1" customFormat="1" ht="18" customHeight="1" x14ac:dyDescent="0.25">
      <c r="A15" s="97" t="s">
        <v>79</v>
      </c>
      <c r="B15" s="46">
        <v>51</v>
      </c>
      <c r="C15" s="49">
        <v>3.1069144075540666E-3</v>
      </c>
      <c r="D15" s="48">
        <v>162848.14999999997</v>
      </c>
      <c r="E15" s="49">
        <v>2.4574216359974552E-3</v>
      </c>
      <c r="F15" s="50"/>
      <c r="G15" s="43">
        <v>0</v>
      </c>
      <c r="H15" s="50">
        <v>53679.861373999913</v>
      </c>
      <c r="I15" s="49">
        <v>2.3641205524550179E-3</v>
      </c>
      <c r="J15" s="50">
        <v>216528.01137399944</v>
      </c>
      <c r="K15" s="49">
        <v>2.4336112969316121E-3</v>
      </c>
    </row>
    <row r="16" spans="1:11" s="1" customFormat="1" ht="18" customHeight="1" x14ac:dyDescent="0.25">
      <c r="A16" s="97" t="s">
        <v>80</v>
      </c>
      <c r="B16" s="46">
        <v>33</v>
      </c>
      <c r="C16" s="49">
        <v>2.0103563813585134E-3</v>
      </c>
      <c r="D16" s="48">
        <v>62695.040000000008</v>
      </c>
      <c r="E16" s="49">
        <v>9.4608472841555739E-4</v>
      </c>
      <c r="F16" s="50"/>
      <c r="G16" s="43">
        <v>0</v>
      </c>
      <c r="H16" s="50">
        <v>19783.001629666629</v>
      </c>
      <c r="I16" s="49">
        <v>8.7126530406054592E-4</v>
      </c>
      <c r="J16" s="50">
        <v>82478.04162966655</v>
      </c>
      <c r="K16" s="49">
        <v>9.2699088946999206E-4</v>
      </c>
    </row>
    <row r="17" spans="1:11" s="1" customFormat="1" ht="18" customHeight="1" x14ac:dyDescent="0.25">
      <c r="A17" s="97" t="s">
        <v>81</v>
      </c>
      <c r="B17" s="46">
        <v>39</v>
      </c>
      <c r="C17" s="49">
        <v>2.3758757234236976E-3</v>
      </c>
      <c r="D17" s="48">
        <v>96874.670000000027</v>
      </c>
      <c r="E17" s="49">
        <v>1.4618643812540316E-3</v>
      </c>
      <c r="F17" s="50"/>
      <c r="G17" s="43">
        <v>0</v>
      </c>
      <c r="H17" s="50">
        <v>32126.869727666635</v>
      </c>
      <c r="I17" s="49">
        <v>1.4149029275624999E-3</v>
      </c>
      <c r="J17" s="50">
        <v>129001.53972766646</v>
      </c>
      <c r="K17" s="49">
        <v>1.4498798673238031E-3</v>
      </c>
    </row>
    <row r="18" spans="1:11" s="1" customFormat="1" ht="18" customHeight="1" x14ac:dyDescent="0.25">
      <c r="A18" s="97" t="s">
        <v>82</v>
      </c>
      <c r="B18" s="46">
        <v>19</v>
      </c>
      <c r="C18" s="49">
        <v>1.1574779165397502E-3</v>
      </c>
      <c r="D18" s="48">
        <v>49230.680000000008</v>
      </c>
      <c r="E18" s="49">
        <v>7.429039764152509E-4</v>
      </c>
      <c r="F18" s="50"/>
      <c r="G18" s="43">
        <v>0</v>
      </c>
      <c r="H18" s="50">
        <v>16326.53451066665</v>
      </c>
      <c r="I18" s="49">
        <v>7.1903866364543599E-4</v>
      </c>
      <c r="J18" s="50">
        <v>65557.214510666599</v>
      </c>
      <c r="K18" s="49">
        <v>7.3681357352402494E-4</v>
      </c>
    </row>
    <row r="19" spans="1:11" x14ac:dyDescent="0.25">
      <c r="A19" s="97" t="s">
        <v>86</v>
      </c>
      <c r="B19" s="46">
        <v>11471</v>
      </c>
      <c r="C19" s="49">
        <v>0.69881206213828817</v>
      </c>
      <c r="D19" s="48">
        <v>49380206.980002053</v>
      </c>
      <c r="E19" s="49">
        <v>0.74516037807423441</v>
      </c>
      <c r="F19" s="50"/>
      <c r="G19" s="43">
        <v>0</v>
      </c>
      <c r="H19" s="50">
        <v>17392222.780000143</v>
      </c>
      <c r="I19" s="49">
        <v>0.76597275541754739</v>
      </c>
      <c r="J19" s="50">
        <v>66772429.759999648</v>
      </c>
      <c r="K19" s="49">
        <v>0.75047167503345202</v>
      </c>
    </row>
    <row r="20" spans="1:11" x14ac:dyDescent="0.25">
      <c r="A20" s="97" t="s">
        <v>83</v>
      </c>
      <c r="B20" s="46">
        <v>558</v>
      </c>
      <c r="C20" s="49">
        <v>3.3993298812062138E-2</v>
      </c>
      <c r="D20" s="48">
        <v>3909635.13</v>
      </c>
      <c r="E20" s="49">
        <v>5.8997427709910892E-2</v>
      </c>
      <c r="F20" s="50"/>
      <c r="G20" s="43">
        <v>0</v>
      </c>
      <c r="H20" s="50">
        <v>1164877.5100000009</v>
      </c>
      <c r="I20" s="49">
        <v>5.1302495796263309E-2</v>
      </c>
      <c r="J20" s="50">
        <v>5074512.6399999997</v>
      </c>
      <c r="K20" s="49">
        <v>5.7033689123000761E-2</v>
      </c>
    </row>
    <row r="21" spans="1:11" x14ac:dyDescent="0.25">
      <c r="A21" s="97" t="s">
        <v>84</v>
      </c>
      <c r="B21" s="46">
        <v>134</v>
      </c>
      <c r="C21" s="49">
        <v>8.1632653061224497E-3</v>
      </c>
      <c r="D21" s="48">
        <v>1123600.4399999995</v>
      </c>
      <c r="E21" s="49">
        <v>1.6955427688139287E-2</v>
      </c>
      <c r="F21" s="50"/>
      <c r="G21" s="43">
        <v>0</v>
      </c>
      <c r="H21" s="50">
        <v>360936.78</v>
      </c>
      <c r="I21" s="49">
        <v>1.5896055576407171E-2</v>
      </c>
      <c r="J21" s="50">
        <v>1484537.2199999995</v>
      </c>
      <c r="K21" s="49">
        <v>1.6685077031752898E-2</v>
      </c>
    </row>
    <row r="22" spans="1:11" x14ac:dyDescent="0.25">
      <c r="A22" s="97" t="s">
        <v>85</v>
      </c>
      <c r="B22" s="46">
        <v>97</v>
      </c>
      <c r="C22" s="49">
        <v>5.9092293633871461E-3</v>
      </c>
      <c r="D22" s="48">
        <v>362692.68</v>
      </c>
      <c r="E22" s="49">
        <v>5.4731284270033258E-3</v>
      </c>
      <c r="F22" s="50"/>
      <c r="G22" s="43">
        <v>0</v>
      </c>
      <c r="H22" s="50">
        <v>126291.69000000005</v>
      </c>
      <c r="I22" s="49">
        <v>5.5620259123450554E-3</v>
      </c>
      <c r="J22" s="50">
        <v>488984.37000000011</v>
      </c>
      <c r="K22" s="49">
        <v>5.4958149724081461E-3</v>
      </c>
    </row>
    <row r="23" spans="1:11" x14ac:dyDescent="0.25">
      <c r="A23" s="97" t="s">
        <v>103</v>
      </c>
      <c r="B23" s="46">
        <v>1</v>
      </c>
      <c r="C23" s="49">
        <v>6.091989034419738E-5</v>
      </c>
      <c r="D23" s="48">
        <v>955.66</v>
      </c>
      <c r="E23" s="49">
        <v>1.4421162049782748E-5</v>
      </c>
      <c r="F23" s="50"/>
      <c r="G23" s="43">
        <v>0</v>
      </c>
      <c r="H23" s="50">
        <v>316.92871133333301</v>
      </c>
      <c r="I23" s="49">
        <v>1.395789148757233E-5</v>
      </c>
      <c r="J23" s="50">
        <v>1272.5887113333299</v>
      </c>
      <c r="K23" s="49">
        <v>1.4302935886198779E-5</v>
      </c>
    </row>
    <row r="24" spans="1:11" x14ac:dyDescent="0.25">
      <c r="A24" s="97" t="s">
        <v>102</v>
      </c>
      <c r="B24" s="46">
        <v>1</v>
      </c>
      <c r="C24" s="49">
        <v>6.091989034419738E-5</v>
      </c>
      <c r="D24" s="48">
        <v>2043.94</v>
      </c>
      <c r="E24" s="49">
        <v>3.0843594960585304E-5</v>
      </c>
      <c r="F24" s="50"/>
      <c r="G24" s="43">
        <v>0</v>
      </c>
      <c r="H24" s="50">
        <v>677.83863533333295</v>
      </c>
      <c r="I24" s="49">
        <v>2.9852764295992927E-5</v>
      </c>
      <c r="J24" s="50">
        <v>2721.7786353333299</v>
      </c>
      <c r="K24" s="49">
        <v>3.0590736009916889E-5</v>
      </c>
    </row>
    <row r="25" spans="1:11" ht="15.75" thickBot="1" x14ac:dyDescent="0.3">
      <c r="A25" s="97" t="s">
        <v>117</v>
      </c>
      <c r="B25" s="46">
        <v>1</v>
      </c>
      <c r="C25" s="49">
        <v>6.091989034419738E-5</v>
      </c>
      <c r="D25" s="48">
        <v>4617.88</v>
      </c>
      <c r="E25" s="49">
        <v>6.9685030038351249E-5</v>
      </c>
      <c r="F25" s="50"/>
      <c r="G25" s="43">
        <v>0</v>
      </c>
      <c r="H25" s="50">
        <v>1531.4429373333301</v>
      </c>
      <c r="I25" s="49">
        <v>6.7446443235701442E-5</v>
      </c>
      <c r="J25" s="50">
        <v>6149.3229373333297</v>
      </c>
      <c r="K25" s="49">
        <v>6.9113745024548226E-5</v>
      </c>
    </row>
    <row r="26" spans="1:11" ht="15.75" thickTop="1" x14ac:dyDescent="0.25">
      <c r="A26" s="19" t="s">
        <v>104</v>
      </c>
      <c r="B26" s="27">
        <v>16415</v>
      </c>
      <c r="C26" s="28">
        <v>1</v>
      </c>
      <c r="D26" s="29">
        <v>66267891.360002905</v>
      </c>
      <c r="E26" s="28">
        <v>1</v>
      </c>
      <c r="F26" s="30"/>
      <c r="G26" s="28">
        <v>0</v>
      </c>
      <c r="H26" s="30">
        <v>22706059.265148781</v>
      </c>
      <c r="I26" s="28">
        <v>1</v>
      </c>
      <c r="J26" s="30">
        <v>88973950.625149563</v>
      </c>
      <c r="K26" s="28">
        <v>1</v>
      </c>
    </row>
  </sheetData>
  <mergeCells count="1">
    <mergeCell ref="A2:K2"/>
  </mergeCells>
  <printOptions horizontalCentered="1"/>
  <pageMargins left="0.2" right="0.24" top="0.78740157480314965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A33" sqref="A33"/>
    </sheetView>
  </sheetViews>
  <sheetFormatPr defaultRowHeight="12.75" x14ac:dyDescent="0.2"/>
  <cols>
    <col min="1" max="1" width="15.5703125" style="9" bestFit="1" customWidth="1"/>
    <col min="2" max="256" width="9.140625" style="9"/>
    <col min="257" max="257" width="15.5703125" style="9" bestFit="1" customWidth="1"/>
    <col min="258" max="512" width="9.140625" style="9"/>
    <col min="513" max="513" width="15.5703125" style="9" bestFit="1" customWidth="1"/>
    <col min="514" max="768" width="9.140625" style="9"/>
    <col min="769" max="769" width="15.5703125" style="9" bestFit="1" customWidth="1"/>
    <col min="770" max="1024" width="9.140625" style="9"/>
    <col min="1025" max="1025" width="15.5703125" style="9" bestFit="1" customWidth="1"/>
    <col min="1026" max="1280" width="9.140625" style="9"/>
    <col min="1281" max="1281" width="15.5703125" style="9" bestFit="1" customWidth="1"/>
    <col min="1282" max="1536" width="9.140625" style="9"/>
    <col min="1537" max="1537" width="15.5703125" style="9" bestFit="1" customWidth="1"/>
    <col min="1538" max="1792" width="9.140625" style="9"/>
    <col min="1793" max="1793" width="15.5703125" style="9" bestFit="1" customWidth="1"/>
    <col min="1794" max="2048" width="9.140625" style="9"/>
    <col min="2049" max="2049" width="15.5703125" style="9" bestFit="1" customWidth="1"/>
    <col min="2050" max="2304" width="9.140625" style="9"/>
    <col min="2305" max="2305" width="15.5703125" style="9" bestFit="1" customWidth="1"/>
    <col min="2306" max="2560" width="9.140625" style="9"/>
    <col min="2561" max="2561" width="15.5703125" style="9" bestFit="1" customWidth="1"/>
    <col min="2562" max="2816" width="9.140625" style="9"/>
    <col min="2817" max="2817" width="15.5703125" style="9" bestFit="1" customWidth="1"/>
    <col min="2818" max="3072" width="9.140625" style="9"/>
    <col min="3073" max="3073" width="15.5703125" style="9" bestFit="1" customWidth="1"/>
    <col min="3074" max="3328" width="9.140625" style="9"/>
    <col min="3329" max="3329" width="15.5703125" style="9" bestFit="1" customWidth="1"/>
    <col min="3330" max="3584" width="9.140625" style="9"/>
    <col min="3585" max="3585" width="15.5703125" style="9" bestFit="1" customWidth="1"/>
    <col min="3586" max="3840" width="9.140625" style="9"/>
    <col min="3841" max="3841" width="15.5703125" style="9" bestFit="1" customWidth="1"/>
    <col min="3842" max="4096" width="9.140625" style="9"/>
    <col min="4097" max="4097" width="15.5703125" style="9" bestFit="1" customWidth="1"/>
    <col min="4098" max="4352" width="9.140625" style="9"/>
    <col min="4353" max="4353" width="15.5703125" style="9" bestFit="1" customWidth="1"/>
    <col min="4354" max="4608" width="9.140625" style="9"/>
    <col min="4609" max="4609" width="15.5703125" style="9" bestFit="1" customWidth="1"/>
    <col min="4610" max="4864" width="9.140625" style="9"/>
    <col min="4865" max="4865" width="15.5703125" style="9" bestFit="1" customWidth="1"/>
    <col min="4866" max="5120" width="9.140625" style="9"/>
    <col min="5121" max="5121" width="15.5703125" style="9" bestFit="1" customWidth="1"/>
    <col min="5122" max="5376" width="9.140625" style="9"/>
    <col min="5377" max="5377" width="15.5703125" style="9" bestFit="1" customWidth="1"/>
    <col min="5378" max="5632" width="9.140625" style="9"/>
    <col min="5633" max="5633" width="15.5703125" style="9" bestFit="1" customWidth="1"/>
    <col min="5634" max="5888" width="9.140625" style="9"/>
    <col min="5889" max="5889" width="15.5703125" style="9" bestFit="1" customWidth="1"/>
    <col min="5890" max="6144" width="9.140625" style="9"/>
    <col min="6145" max="6145" width="15.5703125" style="9" bestFit="1" customWidth="1"/>
    <col min="6146" max="6400" width="9.140625" style="9"/>
    <col min="6401" max="6401" width="15.5703125" style="9" bestFit="1" customWidth="1"/>
    <col min="6402" max="6656" width="9.140625" style="9"/>
    <col min="6657" max="6657" width="15.5703125" style="9" bestFit="1" customWidth="1"/>
    <col min="6658" max="6912" width="9.140625" style="9"/>
    <col min="6913" max="6913" width="15.5703125" style="9" bestFit="1" customWidth="1"/>
    <col min="6914" max="7168" width="9.140625" style="9"/>
    <col min="7169" max="7169" width="15.5703125" style="9" bestFit="1" customWidth="1"/>
    <col min="7170" max="7424" width="9.140625" style="9"/>
    <col min="7425" max="7425" width="15.5703125" style="9" bestFit="1" customWidth="1"/>
    <col min="7426" max="7680" width="9.140625" style="9"/>
    <col min="7681" max="7681" width="15.5703125" style="9" bestFit="1" customWidth="1"/>
    <col min="7682" max="7936" width="9.140625" style="9"/>
    <col min="7937" max="7937" width="15.5703125" style="9" bestFit="1" customWidth="1"/>
    <col min="7938" max="8192" width="9.140625" style="9"/>
    <col min="8193" max="8193" width="15.5703125" style="9" bestFit="1" customWidth="1"/>
    <col min="8194" max="8448" width="9.140625" style="9"/>
    <col min="8449" max="8449" width="15.5703125" style="9" bestFit="1" customWidth="1"/>
    <col min="8450" max="8704" width="9.140625" style="9"/>
    <col min="8705" max="8705" width="15.5703125" style="9" bestFit="1" customWidth="1"/>
    <col min="8706" max="8960" width="9.140625" style="9"/>
    <col min="8961" max="8961" width="15.5703125" style="9" bestFit="1" customWidth="1"/>
    <col min="8962" max="9216" width="9.140625" style="9"/>
    <col min="9217" max="9217" width="15.5703125" style="9" bestFit="1" customWidth="1"/>
    <col min="9218" max="9472" width="9.140625" style="9"/>
    <col min="9473" max="9473" width="15.5703125" style="9" bestFit="1" customWidth="1"/>
    <col min="9474" max="9728" width="9.140625" style="9"/>
    <col min="9729" max="9729" width="15.5703125" style="9" bestFit="1" customWidth="1"/>
    <col min="9730" max="9984" width="9.140625" style="9"/>
    <col min="9985" max="9985" width="15.5703125" style="9" bestFit="1" customWidth="1"/>
    <col min="9986" max="10240" width="9.140625" style="9"/>
    <col min="10241" max="10241" width="15.5703125" style="9" bestFit="1" customWidth="1"/>
    <col min="10242" max="10496" width="9.140625" style="9"/>
    <col min="10497" max="10497" width="15.5703125" style="9" bestFit="1" customWidth="1"/>
    <col min="10498" max="10752" width="9.140625" style="9"/>
    <col min="10753" max="10753" width="15.5703125" style="9" bestFit="1" customWidth="1"/>
    <col min="10754" max="11008" width="9.140625" style="9"/>
    <col min="11009" max="11009" width="15.5703125" style="9" bestFit="1" customWidth="1"/>
    <col min="11010" max="11264" width="9.140625" style="9"/>
    <col min="11265" max="11265" width="15.5703125" style="9" bestFit="1" customWidth="1"/>
    <col min="11266" max="11520" width="9.140625" style="9"/>
    <col min="11521" max="11521" width="15.5703125" style="9" bestFit="1" customWidth="1"/>
    <col min="11522" max="11776" width="9.140625" style="9"/>
    <col min="11777" max="11777" width="15.5703125" style="9" bestFit="1" customWidth="1"/>
    <col min="11778" max="12032" width="9.140625" style="9"/>
    <col min="12033" max="12033" width="15.5703125" style="9" bestFit="1" customWidth="1"/>
    <col min="12034" max="12288" width="9.140625" style="9"/>
    <col min="12289" max="12289" width="15.5703125" style="9" bestFit="1" customWidth="1"/>
    <col min="12290" max="12544" width="9.140625" style="9"/>
    <col min="12545" max="12545" width="15.5703125" style="9" bestFit="1" customWidth="1"/>
    <col min="12546" max="12800" width="9.140625" style="9"/>
    <col min="12801" max="12801" width="15.5703125" style="9" bestFit="1" customWidth="1"/>
    <col min="12802" max="13056" width="9.140625" style="9"/>
    <col min="13057" max="13057" width="15.5703125" style="9" bestFit="1" customWidth="1"/>
    <col min="13058" max="13312" width="9.140625" style="9"/>
    <col min="13313" max="13313" width="15.5703125" style="9" bestFit="1" customWidth="1"/>
    <col min="13314" max="13568" width="9.140625" style="9"/>
    <col min="13569" max="13569" width="15.5703125" style="9" bestFit="1" customWidth="1"/>
    <col min="13570" max="13824" width="9.140625" style="9"/>
    <col min="13825" max="13825" width="15.5703125" style="9" bestFit="1" customWidth="1"/>
    <col min="13826" max="14080" width="9.140625" style="9"/>
    <col min="14081" max="14081" width="15.5703125" style="9" bestFit="1" customWidth="1"/>
    <col min="14082" max="14336" width="9.140625" style="9"/>
    <col min="14337" max="14337" width="15.5703125" style="9" bestFit="1" customWidth="1"/>
    <col min="14338" max="14592" width="9.140625" style="9"/>
    <col min="14593" max="14593" width="15.5703125" style="9" bestFit="1" customWidth="1"/>
    <col min="14594" max="14848" width="9.140625" style="9"/>
    <col min="14849" max="14849" width="15.5703125" style="9" bestFit="1" customWidth="1"/>
    <col min="14850" max="15104" width="9.140625" style="9"/>
    <col min="15105" max="15105" width="15.5703125" style="9" bestFit="1" customWidth="1"/>
    <col min="15106" max="15360" width="9.140625" style="9"/>
    <col min="15361" max="15361" width="15.5703125" style="9" bestFit="1" customWidth="1"/>
    <col min="15362" max="15616" width="9.140625" style="9"/>
    <col min="15617" max="15617" width="15.5703125" style="9" bestFit="1" customWidth="1"/>
    <col min="15618" max="15872" width="9.140625" style="9"/>
    <col min="15873" max="15873" width="15.5703125" style="9" bestFit="1" customWidth="1"/>
    <col min="15874" max="16128" width="9.140625" style="9"/>
    <col min="16129" max="16129" width="15.5703125" style="9" bestFit="1" customWidth="1"/>
    <col min="16130" max="16384" width="9.140625" style="9"/>
  </cols>
  <sheetData>
    <row r="1" spans="1:2" x14ac:dyDescent="0.2">
      <c r="A1" s="7" t="s">
        <v>24</v>
      </c>
      <c r="B1" s="8">
        <f>1+1+14+5</f>
        <v>21</v>
      </c>
    </row>
    <row r="2" spans="1:2" x14ac:dyDescent="0.2">
      <c r="A2" s="7" t="s">
        <v>25</v>
      </c>
      <c r="B2" s="8">
        <v>5</v>
      </c>
    </row>
    <row r="3" spans="1:2" x14ac:dyDescent="0.2">
      <c r="A3" s="7" t="s">
        <v>26</v>
      </c>
      <c r="B3" s="8">
        <v>10</v>
      </c>
    </row>
    <row r="4" spans="1:2" x14ac:dyDescent="0.2">
      <c r="A4" s="7" t="s">
        <v>23</v>
      </c>
      <c r="B4" s="8">
        <v>36</v>
      </c>
    </row>
    <row r="33" spans="1:1" x14ac:dyDescent="0.2">
      <c r="A33" s="9" t="s">
        <v>27</v>
      </c>
    </row>
  </sheetData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18"/>
  <sheetViews>
    <sheetView showGridLines="0" zoomScaleSheetLayoutView="55" workbookViewId="0">
      <selection activeCell="H15" sqref="H15"/>
    </sheetView>
  </sheetViews>
  <sheetFormatPr defaultRowHeight="15" x14ac:dyDescent="0.25"/>
  <cols>
    <col min="1" max="1" width="35.7109375" style="10" bestFit="1" customWidth="1"/>
    <col min="2" max="2" width="9.5703125" style="6" customWidth="1"/>
    <col min="3" max="3" width="8.140625" style="4" bestFit="1" customWidth="1"/>
    <col min="4" max="4" width="14.28515625" style="5" bestFit="1" customWidth="1"/>
    <col min="5" max="5" width="13.140625" style="5" customWidth="1"/>
    <col min="6" max="6" width="15.28515625" style="5" bestFit="1" customWidth="1"/>
    <col min="7" max="7" width="16.42578125" style="5" customWidth="1"/>
    <col min="8" max="8" width="15" style="4" customWidth="1"/>
    <col min="9" max="9" width="12.42578125" style="4" customWidth="1"/>
    <col min="10" max="10" width="16.42578125" style="4" customWidth="1"/>
    <col min="11" max="11" width="12.7109375" style="4" customWidth="1"/>
    <col min="12" max="16384" width="9.140625" style="4"/>
  </cols>
  <sheetData>
    <row r="2" spans="1:12" s="15" customFormat="1" ht="21" x14ac:dyDescent="0.25">
      <c r="A2" s="100" t="s">
        <v>106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4"/>
    </row>
    <row r="4" spans="1:12" ht="43.5" customHeight="1" x14ac:dyDescent="0.25">
      <c r="A4" s="25" t="s">
        <v>32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89</v>
      </c>
      <c r="G4" s="24" t="s">
        <v>91</v>
      </c>
      <c r="H4" s="24" t="s">
        <v>8</v>
      </c>
      <c r="I4" s="24" t="s">
        <v>20</v>
      </c>
      <c r="J4" s="24" t="s">
        <v>5</v>
      </c>
      <c r="K4" s="24" t="s">
        <v>51</v>
      </c>
    </row>
    <row r="5" spans="1:12" ht="18" customHeight="1" x14ac:dyDescent="0.25">
      <c r="A5" s="61" t="s">
        <v>47</v>
      </c>
      <c r="B5" s="62">
        <v>810</v>
      </c>
      <c r="C5" s="63">
        <v>2.2670025188916875E-2</v>
      </c>
      <c r="D5" s="64">
        <v>4591626.8599999724</v>
      </c>
      <c r="E5" s="63">
        <v>2.9744433225463975E-2</v>
      </c>
      <c r="F5" s="65"/>
      <c r="G5" s="63">
        <v>0</v>
      </c>
      <c r="H5" s="66">
        <v>1628179.9699999972</v>
      </c>
      <c r="I5" s="63">
        <v>3.0469679792555326E-2</v>
      </c>
      <c r="J5" s="66">
        <v>6219806.8300000038</v>
      </c>
      <c r="K5" s="63">
        <v>2.9930926624550467E-2</v>
      </c>
    </row>
    <row r="6" spans="1:12" ht="18" customHeight="1" x14ac:dyDescent="0.25">
      <c r="A6" s="61" t="s">
        <v>46</v>
      </c>
      <c r="B6" s="62">
        <v>116</v>
      </c>
      <c r="C6" s="63">
        <v>3.2465715085362441E-3</v>
      </c>
      <c r="D6" s="64">
        <v>2137034.7500000005</v>
      </c>
      <c r="E6" s="63">
        <v>1.384365266603382E-2</v>
      </c>
      <c r="F6" s="65"/>
      <c r="G6" s="63">
        <v>0</v>
      </c>
      <c r="H6" s="66">
        <v>586050.23999999987</v>
      </c>
      <c r="I6" s="63">
        <v>1.0967315336246414E-2</v>
      </c>
      <c r="J6" s="66">
        <v>2723084.9900000021</v>
      </c>
      <c r="K6" s="63">
        <v>1.3104017416583459E-2</v>
      </c>
    </row>
    <row r="7" spans="1:12" ht="18" customHeight="1" x14ac:dyDescent="0.25">
      <c r="A7" s="61" t="s">
        <v>42</v>
      </c>
      <c r="B7" s="62">
        <v>2977</v>
      </c>
      <c r="C7" s="63">
        <v>8.3319339490624131E-2</v>
      </c>
      <c r="D7" s="64">
        <v>12579129.789999964</v>
      </c>
      <c r="E7" s="63">
        <v>8.1487258760634756E-2</v>
      </c>
      <c r="F7" s="65"/>
      <c r="G7" s="63">
        <v>0</v>
      </c>
      <c r="H7" s="66">
        <v>4591288.4200000241</v>
      </c>
      <c r="I7" s="63">
        <v>8.5921145432509061E-2</v>
      </c>
      <c r="J7" s="66">
        <v>17170418.210000016</v>
      </c>
      <c r="K7" s="63">
        <v>8.2627409757732834E-2</v>
      </c>
    </row>
    <row r="8" spans="1:12" ht="18" customHeight="1" x14ac:dyDescent="0.25">
      <c r="A8" s="61" t="s">
        <v>43</v>
      </c>
      <c r="B8" s="62">
        <v>17162</v>
      </c>
      <c r="C8" s="63">
        <v>0.48032465715085365</v>
      </c>
      <c r="D8" s="64">
        <v>59972857.139998734</v>
      </c>
      <c r="E8" s="63">
        <v>0.38850252839164578</v>
      </c>
      <c r="F8" s="65"/>
      <c r="G8" s="63">
        <v>0</v>
      </c>
      <c r="H8" s="66">
        <v>20993549.329999782</v>
      </c>
      <c r="I8" s="63">
        <v>0.39287224851089947</v>
      </c>
      <c r="J8" s="66">
        <v>80966406.47000201</v>
      </c>
      <c r="K8" s="63">
        <v>0.38962617929199528</v>
      </c>
    </row>
    <row r="9" spans="1:12" ht="18" customHeight="1" x14ac:dyDescent="0.25">
      <c r="A9" s="61" t="s">
        <v>48</v>
      </c>
      <c r="B9" s="62">
        <v>11617</v>
      </c>
      <c r="C9" s="63">
        <v>0.32513294150573746</v>
      </c>
      <c r="D9" s="64">
        <v>53436836.560002051</v>
      </c>
      <c r="E9" s="63">
        <v>0.34616236582408672</v>
      </c>
      <c r="F9" s="65"/>
      <c r="G9" s="63">
        <v>0</v>
      </c>
      <c r="H9" s="66">
        <v>18585339.900000073</v>
      </c>
      <c r="I9" s="63">
        <v>0.34780513580989786</v>
      </c>
      <c r="J9" s="66">
        <v>72022176.460000381</v>
      </c>
      <c r="K9" s="63">
        <v>0.34658479561891731</v>
      </c>
    </row>
    <row r="10" spans="1:12" ht="18" customHeight="1" x14ac:dyDescent="0.25">
      <c r="A10" s="61" t="s">
        <v>49</v>
      </c>
      <c r="B10" s="62">
        <v>355</v>
      </c>
      <c r="C10" s="63">
        <v>9.935628323537643E-3</v>
      </c>
      <c r="D10" s="64">
        <v>6789527.2299999958</v>
      </c>
      <c r="E10" s="63">
        <v>4.3982371713281045E-2</v>
      </c>
      <c r="F10" s="65"/>
      <c r="G10" s="63">
        <v>0</v>
      </c>
      <c r="H10" s="66">
        <v>1738795.409999999</v>
      </c>
      <c r="I10" s="63">
        <v>3.2539731690388631E-2</v>
      </c>
      <c r="J10" s="66">
        <v>8528322.6400000025</v>
      </c>
      <c r="K10" s="63">
        <v>4.1039956086278077E-2</v>
      </c>
    </row>
    <row r="11" spans="1:12" ht="18" customHeight="1" x14ac:dyDescent="0.25">
      <c r="A11" s="61" t="s">
        <v>45</v>
      </c>
      <c r="B11" s="62">
        <v>228</v>
      </c>
      <c r="C11" s="63">
        <v>6.3811922753988243E-3</v>
      </c>
      <c r="D11" s="64">
        <v>2066550.5599999998</v>
      </c>
      <c r="E11" s="63">
        <v>1.3387058010843143E-2</v>
      </c>
      <c r="F11" s="65"/>
      <c r="G11" s="63">
        <v>0</v>
      </c>
      <c r="H11" s="66">
        <v>675363.4</v>
      </c>
      <c r="I11" s="63">
        <v>1.263871741501125E-2</v>
      </c>
      <c r="J11" s="66">
        <v>2741913.9600000018</v>
      </c>
      <c r="K11" s="63">
        <v>1.3194626101851238E-2</v>
      </c>
    </row>
    <row r="12" spans="1:12" ht="18" customHeight="1" x14ac:dyDescent="0.25">
      <c r="A12" s="61" t="s">
        <v>50</v>
      </c>
      <c r="B12" s="62">
        <v>135</v>
      </c>
      <c r="C12" s="63">
        <v>3.778337531486146E-3</v>
      </c>
      <c r="D12" s="64">
        <v>1290496.0699999994</v>
      </c>
      <c r="E12" s="63">
        <v>8.3597982484663168E-3</v>
      </c>
      <c r="F12" s="65"/>
      <c r="G12" s="63">
        <v>0</v>
      </c>
      <c r="H12" s="66">
        <v>389156.27999999997</v>
      </c>
      <c r="I12" s="63">
        <v>7.282651463192992E-3</v>
      </c>
      <c r="J12" s="66">
        <v>1679652.3499999996</v>
      </c>
      <c r="K12" s="63">
        <v>8.0828155305594455E-3</v>
      </c>
    </row>
    <row r="13" spans="1:12" ht="18" customHeight="1" x14ac:dyDescent="0.25">
      <c r="A13" s="61" t="s">
        <v>44</v>
      </c>
      <c r="B13" s="62">
        <v>276</v>
      </c>
      <c r="C13" s="63">
        <v>7.7246011754827874E-3</v>
      </c>
      <c r="D13" s="64">
        <v>2989708.879999999</v>
      </c>
      <c r="E13" s="63">
        <v>1.9367252360906608E-2</v>
      </c>
      <c r="F13" s="65"/>
      <c r="G13" s="63">
        <v>0</v>
      </c>
      <c r="H13" s="66">
        <v>1000300.8800000007</v>
      </c>
      <c r="I13" s="63">
        <v>1.8719581416918783E-2</v>
      </c>
      <c r="J13" s="66">
        <v>3990009.76</v>
      </c>
      <c r="K13" s="63">
        <v>1.920070713157504E-2</v>
      </c>
    </row>
    <row r="14" spans="1:12" ht="18" customHeight="1" thickBot="1" x14ac:dyDescent="0.3">
      <c r="A14" s="61" t="s">
        <v>54</v>
      </c>
      <c r="B14" s="62">
        <v>2054</v>
      </c>
      <c r="C14" s="63">
        <v>5.7486705849426251E-2</v>
      </c>
      <c r="D14" s="64">
        <v>8515516.1599999629</v>
      </c>
      <c r="E14" s="63">
        <v>5.5163280798797273E-2</v>
      </c>
      <c r="F14" s="65"/>
      <c r="G14" s="63">
        <v>0</v>
      </c>
      <c r="H14" s="66">
        <v>3248047.0799999982</v>
      </c>
      <c r="I14" s="63">
        <v>6.0783793132367578E-2</v>
      </c>
      <c r="J14" s="66">
        <v>11763563.239999996</v>
      </c>
      <c r="K14" s="63">
        <v>5.6608566439948237E-2</v>
      </c>
    </row>
    <row r="15" spans="1:12" ht="18" customHeight="1" thickTop="1" x14ac:dyDescent="0.25">
      <c r="A15" s="67" t="s">
        <v>104</v>
      </c>
      <c r="B15" s="68">
        <v>35730</v>
      </c>
      <c r="C15" s="69">
        <v>1</v>
      </c>
      <c r="D15" s="70">
        <v>154369283.99997607</v>
      </c>
      <c r="E15" s="69">
        <v>1</v>
      </c>
      <c r="F15" s="71"/>
      <c r="G15" s="69">
        <v>0</v>
      </c>
      <c r="H15" s="72">
        <v>53436070.910000548</v>
      </c>
      <c r="I15" s="69">
        <v>1</v>
      </c>
      <c r="J15" s="72">
        <v>207805354.9100042</v>
      </c>
      <c r="K15" s="69">
        <v>1</v>
      </c>
    </row>
    <row r="16" spans="1:12" x14ac:dyDescent="0.25">
      <c r="A16" s="99" t="s">
        <v>34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15" customHeight="1" x14ac:dyDescent="0.25">
      <c r="A17" s="99" t="s">
        <v>40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15" customHeight="1" x14ac:dyDescent="0.25"/>
  </sheetData>
  <mergeCells count="3">
    <mergeCell ref="A2:K2"/>
    <mergeCell ref="A16:K16"/>
    <mergeCell ref="A17:K17"/>
  </mergeCells>
  <printOptions horizontalCentered="1"/>
  <pageMargins left="0.39370078740157483" right="0.39370078740157483" top="0.78740157480314965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19"/>
  <sheetViews>
    <sheetView showGridLines="0" workbookViewId="0">
      <selection activeCell="G8" sqref="G8"/>
    </sheetView>
  </sheetViews>
  <sheetFormatPr defaultRowHeight="15" x14ac:dyDescent="0.25"/>
  <cols>
    <col min="1" max="1" width="16" style="4" customWidth="1"/>
    <col min="2" max="2" width="9" style="6" customWidth="1"/>
    <col min="3" max="3" width="9.42578125" style="4" customWidth="1"/>
    <col min="4" max="4" width="14.5703125" style="5" customWidth="1"/>
    <col min="5" max="5" width="13.140625" style="5" customWidth="1"/>
    <col min="6" max="6" width="15.28515625" style="5" bestFit="1" customWidth="1"/>
    <col min="7" max="7" width="13.140625" style="5" customWidth="1"/>
    <col min="8" max="8" width="15.85546875" style="4" customWidth="1"/>
    <col min="9" max="9" width="12.85546875" style="4" customWidth="1"/>
    <col min="10" max="10" width="15.7109375" style="4" customWidth="1"/>
    <col min="11" max="11" width="11.85546875" style="4" customWidth="1"/>
  </cols>
  <sheetData>
    <row r="2" spans="1:12" s="15" customFormat="1" ht="21" x14ac:dyDescent="0.25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4"/>
    </row>
    <row r="3" spans="1:12" ht="20.25" customHeight="1" x14ac:dyDescent="0.25"/>
    <row r="4" spans="1:12" ht="45" x14ac:dyDescent="0.25">
      <c r="A4" s="26" t="s">
        <v>18</v>
      </c>
      <c r="B4" s="23" t="s">
        <v>31</v>
      </c>
      <c r="C4" s="24" t="s">
        <v>37</v>
      </c>
      <c r="D4" s="24" t="s">
        <v>6</v>
      </c>
      <c r="E4" s="24" t="s">
        <v>52</v>
      </c>
      <c r="F4" s="24" t="s">
        <v>89</v>
      </c>
      <c r="G4" s="24" t="s">
        <v>91</v>
      </c>
      <c r="H4" s="24" t="s">
        <v>8</v>
      </c>
      <c r="I4" s="24" t="s">
        <v>20</v>
      </c>
      <c r="J4" s="24" t="s">
        <v>5</v>
      </c>
      <c r="K4" s="24" t="s">
        <v>51</v>
      </c>
    </row>
    <row r="5" spans="1:12" ht="18" customHeight="1" x14ac:dyDescent="0.25">
      <c r="A5" s="61" t="s">
        <v>16</v>
      </c>
      <c r="B5" s="62">
        <v>89</v>
      </c>
      <c r="C5" s="63">
        <v>1.3715518569887501E-2</v>
      </c>
      <c r="D5" s="64">
        <v>499636.60999999993</v>
      </c>
      <c r="E5" s="63">
        <v>1.5086519150850625E-2</v>
      </c>
      <c r="F5" s="65"/>
      <c r="G5" s="63">
        <v>0</v>
      </c>
      <c r="H5" s="66">
        <v>295283.32142222155</v>
      </c>
      <c r="I5" s="63">
        <v>1.0926250817938936E-2</v>
      </c>
      <c r="J5" s="66">
        <v>794919.93142222054</v>
      </c>
      <c r="K5" s="63">
        <v>1.3127711775145063E-2</v>
      </c>
    </row>
    <row r="6" spans="1:12" ht="18" customHeight="1" x14ac:dyDescent="0.25">
      <c r="A6" s="61" t="s">
        <v>36</v>
      </c>
      <c r="B6" s="62">
        <v>1075</v>
      </c>
      <c r="C6" s="63">
        <v>0.1656649714902142</v>
      </c>
      <c r="D6" s="64">
        <v>6101867.3400000045</v>
      </c>
      <c r="E6" s="63">
        <v>0.18424578311197021</v>
      </c>
      <c r="F6" s="65"/>
      <c r="G6" s="63">
        <v>0</v>
      </c>
      <c r="H6" s="66">
        <v>5050470.2600000007</v>
      </c>
      <c r="I6" s="63">
        <v>0.18688053406984095</v>
      </c>
      <c r="J6" s="66">
        <v>11152337.599999996</v>
      </c>
      <c r="K6" s="63">
        <v>0.18417537143643509</v>
      </c>
    </row>
    <row r="7" spans="1:12" ht="18" customHeight="1" x14ac:dyDescent="0.25">
      <c r="A7" s="61" t="s">
        <v>15</v>
      </c>
      <c r="B7" s="62">
        <v>183</v>
      </c>
      <c r="C7" s="63">
        <v>2.8201571890892278E-2</v>
      </c>
      <c r="D7" s="64">
        <v>992673.97000000055</v>
      </c>
      <c r="E7" s="63">
        <v>2.9973774057421312E-2</v>
      </c>
      <c r="F7" s="65"/>
      <c r="G7" s="63">
        <v>0</v>
      </c>
      <c r="H7" s="66">
        <v>409180.76924999914</v>
      </c>
      <c r="I7" s="63">
        <v>1.5140752593709597E-2</v>
      </c>
      <c r="J7" s="66">
        <v>1401854.7392499989</v>
      </c>
      <c r="K7" s="63">
        <v>2.3150941673546137E-2</v>
      </c>
    </row>
    <row r="8" spans="1:12" ht="18" customHeight="1" x14ac:dyDescent="0.25">
      <c r="A8" s="61" t="s">
        <v>9</v>
      </c>
      <c r="B8" s="62">
        <v>2275</v>
      </c>
      <c r="C8" s="63">
        <v>0.35059331175836028</v>
      </c>
      <c r="D8" s="64">
        <v>10929751.229999974</v>
      </c>
      <c r="E8" s="63">
        <v>0.33002365708435139</v>
      </c>
      <c r="F8" s="65"/>
      <c r="G8" s="63">
        <v>0</v>
      </c>
      <c r="H8" s="66">
        <v>12189654.179189902</v>
      </c>
      <c r="I8" s="63">
        <v>0.45104890551987481</v>
      </c>
      <c r="J8" s="66">
        <v>23119405.40918991</v>
      </c>
      <c r="K8" s="63">
        <v>0.38180561164388349</v>
      </c>
    </row>
    <row r="9" spans="1:12" ht="18" customHeight="1" x14ac:dyDescent="0.25">
      <c r="A9" s="61" t="s">
        <v>10</v>
      </c>
      <c r="B9" s="62">
        <v>519</v>
      </c>
      <c r="C9" s="63">
        <v>7.9981507165973187E-2</v>
      </c>
      <c r="D9" s="64">
        <v>3590006.0599999968</v>
      </c>
      <c r="E9" s="63">
        <v>0.1084001734297648</v>
      </c>
      <c r="F9" s="65"/>
      <c r="G9" s="63">
        <v>0</v>
      </c>
      <c r="H9" s="66">
        <v>2457336.4796496858</v>
      </c>
      <c r="I9" s="63">
        <v>9.0927840392081849E-2</v>
      </c>
      <c r="J9" s="66">
        <v>6047342.5396496877</v>
      </c>
      <c r="K9" s="63">
        <v>9.9868888334526049E-2</v>
      </c>
    </row>
    <row r="10" spans="1:12" ht="18" customHeight="1" x14ac:dyDescent="0.25">
      <c r="A10" s="61" t="s">
        <v>11</v>
      </c>
      <c r="B10" s="62">
        <v>1248</v>
      </c>
      <c r="C10" s="63">
        <v>0.19232547387887194</v>
      </c>
      <c r="D10" s="64">
        <v>3928151.1199999903</v>
      </c>
      <c r="E10" s="63">
        <v>0.1186104579072282</v>
      </c>
      <c r="F10" s="65"/>
      <c r="G10" s="63">
        <v>0</v>
      </c>
      <c r="H10" s="66">
        <v>2998846.4325777725</v>
      </c>
      <c r="I10" s="63">
        <v>0.11096511692231435</v>
      </c>
      <c r="J10" s="66">
        <v>6926997.5525777722</v>
      </c>
      <c r="K10" s="63">
        <v>0.11439595831328567</v>
      </c>
    </row>
    <row r="11" spans="1:12" ht="18" customHeight="1" x14ac:dyDescent="0.25">
      <c r="A11" s="61" t="s">
        <v>12</v>
      </c>
      <c r="B11" s="62">
        <v>583</v>
      </c>
      <c r="C11" s="63">
        <v>8.9844351980274309E-2</v>
      </c>
      <c r="D11" s="64">
        <v>3569090.2099999995</v>
      </c>
      <c r="E11" s="63">
        <v>0.10776861968597233</v>
      </c>
      <c r="F11" s="65"/>
      <c r="G11" s="63">
        <v>0</v>
      </c>
      <c r="H11" s="66">
        <v>2004179.9847022167</v>
      </c>
      <c r="I11" s="63">
        <v>7.4159871582579306E-2</v>
      </c>
      <c r="J11" s="66">
        <v>5573270.194702208</v>
      </c>
      <c r="K11" s="63">
        <v>9.2039816677078751E-2</v>
      </c>
    </row>
    <row r="12" spans="1:12" ht="18" customHeight="1" x14ac:dyDescent="0.25">
      <c r="A12" s="61" t="s">
        <v>14</v>
      </c>
      <c r="B12" s="62">
        <v>295</v>
      </c>
      <c r="C12" s="63">
        <v>4.5461550315919246E-2</v>
      </c>
      <c r="D12" s="64">
        <v>2396366.569999998</v>
      </c>
      <c r="E12" s="63">
        <v>7.2358248829610783E-2</v>
      </c>
      <c r="F12" s="65"/>
      <c r="G12" s="63">
        <v>0</v>
      </c>
      <c r="H12" s="66">
        <v>1198729.5863111103</v>
      </c>
      <c r="I12" s="63">
        <v>4.4356112156403386E-2</v>
      </c>
      <c r="J12" s="66">
        <v>3595096.1563111017</v>
      </c>
      <c r="K12" s="63">
        <v>5.9371245176284608E-2</v>
      </c>
    </row>
    <row r="13" spans="1:12" ht="18" customHeight="1" x14ac:dyDescent="0.25">
      <c r="A13" s="61" t="s">
        <v>87</v>
      </c>
      <c r="B13" s="62">
        <v>191</v>
      </c>
      <c r="C13" s="63">
        <v>2.943442749267992E-2</v>
      </c>
      <c r="D13" s="64">
        <v>871915.94999999972</v>
      </c>
      <c r="E13" s="63">
        <v>2.6327487646686087E-2</v>
      </c>
      <c r="F13" s="65"/>
      <c r="G13" s="63">
        <v>0</v>
      </c>
      <c r="H13" s="66">
        <v>383577.56223333243</v>
      </c>
      <c r="I13" s="63">
        <v>1.4193367349394671E-2</v>
      </c>
      <c r="J13" s="66">
        <v>1255493.5122333316</v>
      </c>
      <c r="K13" s="63">
        <v>2.0733857980734762E-2</v>
      </c>
    </row>
    <row r="14" spans="1:12" ht="18" customHeight="1" thickBot="1" x14ac:dyDescent="0.3">
      <c r="A14" s="61" t="s">
        <v>88</v>
      </c>
      <c r="B14" s="62">
        <v>31</v>
      </c>
      <c r="C14" s="63">
        <v>4.7773154569271071E-3</v>
      </c>
      <c r="D14" s="64">
        <v>238625.03906299997</v>
      </c>
      <c r="E14" s="63">
        <v>7.2052790961343446E-3</v>
      </c>
      <c r="F14" s="65">
        <v>73751.881333500001</v>
      </c>
      <c r="G14" s="63">
        <v>1</v>
      </c>
      <c r="H14" s="66">
        <v>37868.921958711537</v>
      </c>
      <c r="I14" s="63">
        <v>1.401248595867019E-3</v>
      </c>
      <c r="J14" s="66">
        <v>686099.56828761543</v>
      </c>
      <c r="K14" s="63">
        <v>1.1330596989078718E-2</v>
      </c>
    </row>
    <row r="15" spans="1:12" s="4" customFormat="1" ht="15.75" thickTop="1" x14ac:dyDescent="0.25">
      <c r="A15" s="67" t="s">
        <v>104</v>
      </c>
      <c r="B15" s="68">
        <v>6489</v>
      </c>
      <c r="C15" s="69">
        <v>1</v>
      </c>
      <c r="D15" s="70">
        <v>33118084.099063292</v>
      </c>
      <c r="E15" s="69">
        <v>1</v>
      </c>
      <c r="F15" s="71">
        <v>73751.881333500001</v>
      </c>
      <c r="G15" s="69">
        <v>1</v>
      </c>
      <c r="H15" s="72">
        <v>27025127.497294821</v>
      </c>
      <c r="I15" s="69">
        <v>1</v>
      </c>
      <c r="J15" s="72">
        <v>60552817.203623943</v>
      </c>
      <c r="K15" s="69">
        <v>1</v>
      </c>
    </row>
    <row r="16" spans="1:12" s="4" customFormat="1" x14ac:dyDescent="0.25">
      <c r="A16" s="31"/>
      <c r="B16" s="32"/>
      <c r="C16" s="33"/>
      <c r="D16" s="34"/>
      <c r="E16" s="33"/>
      <c r="F16" s="35"/>
      <c r="G16" s="33"/>
      <c r="H16" s="36"/>
      <c r="I16" s="33"/>
      <c r="J16" s="36"/>
      <c r="K16" s="33"/>
    </row>
    <row r="17" spans="1:11" s="4" customFormat="1" ht="15" customHeight="1" x14ac:dyDescent="0.25">
      <c r="A17" s="99" t="s">
        <v>28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s="4" customFormat="1" ht="15" customHeight="1" x14ac:dyDescent="0.25">
      <c r="A18" s="101" t="s">
        <v>40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s="4" customFormat="1" x14ac:dyDescent="0.25">
      <c r="A19" s="10"/>
      <c r="B19" s="6"/>
      <c r="D19" s="5"/>
      <c r="E19" s="5"/>
      <c r="F19" s="5"/>
      <c r="G19" s="5"/>
    </row>
  </sheetData>
  <mergeCells count="3">
    <mergeCell ref="A2:K2"/>
    <mergeCell ref="A17:K17"/>
    <mergeCell ref="A18:K18"/>
  </mergeCells>
  <printOptions horizontalCentered="1"/>
  <pageMargins left="0.51181102362204722" right="0.51181102362204722" top="0.78740157480314965" bottom="0.78740157480314965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11"/>
  <sheetViews>
    <sheetView showGridLines="0" workbookViewId="0">
      <selection activeCell="A11" sqref="A11:K11"/>
    </sheetView>
  </sheetViews>
  <sheetFormatPr defaultRowHeight="15" x14ac:dyDescent="0.25"/>
  <cols>
    <col min="1" max="1" width="35.5703125" bestFit="1" customWidth="1"/>
    <col min="2" max="2" width="8.42578125" customWidth="1"/>
    <col min="3" max="3" width="8.85546875" customWidth="1"/>
    <col min="4" max="4" width="15.5703125" customWidth="1"/>
    <col min="5" max="5" width="13.140625" customWidth="1"/>
    <col min="6" max="6" width="14.28515625" style="1" bestFit="1" customWidth="1"/>
    <col min="7" max="7" width="13.140625" style="1" customWidth="1"/>
    <col min="8" max="8" width="15.5703125" customWidth="1"/>
    <col min="9" max="9" width="14.42578125" customWidth="1"/>
    <col min="10" max="10" width="13.28515625" bestFit="1" customWidth="1"/>
    <col min="11" max="11" width="12.7109375" customWidth="1"/>
  </cols>
  <sheetData>
    <row r="2" spans="1:11" s="1" customFormat="1" ht="21" x14ac:dyDescent="0.25">
      <c r="A2" s="102" t="s">
        <v>108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7.25" customHeight="1" x14ac:dyDescent="0.25"/>
    <row r="4" spans="1:11" ht="42.75" customHeight="1" x14ac:dyDescent="0.25">
      <c r="A4" s="25" t="s">
        <v>33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89</v>
      </c>
      <c r="G4" s="24" t="s">
        <v>91</v>
      </c>
      <c r="H4" s="24" t="s">
        <v>8</v>
      </c>
      <c r="I4" s="24" t="s">
        <v>20</v>
      </c>
      <c r="J4" s="24" t="s">
        <v>5</v>
      </c>
      <c r="K4" s="24" t="s">
        <v>51</v>
      </c>
    </row>
    <row r="5" spans="1:11" ht="18" customHeight="1" x14ac:dyDescent="0.25">
      <c r="A5" s="61" t="s">
        <v>38</v>
      </c>
      <c r="B5" s="62">
        <v>596</v>
      </c>
      <c r="C5" s="63">
        <v>0.12293729372937294</v>
      </c>
      <c r="D5" s="64">
        <v>1164294.1200000024</v>
      </c>
      <c r="E5" s="63">
        <v>9.0648122893950897E-2</v>
      </c>
      <c r="F5" s="65"/>
      <c r="G5" s="63">
        <v>0</v>
      </c>
      <c r="H5" s="66">
        <v>1399849.5613260875</v>
      </c>
      <c r="I5" s="63">
        <v>0.27452383903063621</v>
      </c>
      <c r="J5" s="66">
        <v>2564143.6813260852</v>
      </c>
      <c r="K5" s="63">
        <v>0.14290258980554735</v>
      </c>
    </row>
    <row r="6" spans="1:11" s="1" customFormat="1" ht="18" customHeight="1" x14ac:dyDescent="0.25">
      <c r="A6" s="61" t="s">
        <v>55</v>
      </c>
      <c r="B6" s="62">
        <v>3824</v>
      </c>
      <c r="C6" s="63">
        <v>0.78877887788778878</v>
      </c>
      <c r="D6" s="64">
        <v>10813402.200000001</v>
      </c>
      <c r="E6" s="63">
        <v>0.84189604215068703</v>
      </c>
      <c r="F6" s="65"/>
      <c r="G6" s="63">
        <v>0</v>
      </c>
      <c r="H6" s="66">
        <v>3586357.8462599819</v>
      </c>
      <c r="I6" s="63">
        <v>0.70331895033082847</v>
      </c>
      <c r="J6" s="66">
        <v>14399760.046260053</v>
      </c>
      <c r="K6" s="63">
        <v>0.80251470234491973</v>
      </c>
    </row>
    <row r="7" spans="1:11" s="1" customFormat="1" ht="18" customHeight="1" x14ac:dyDescent="0.25">
      <c r="A7" s="61" t="s">
        <v>56</v>
      </c>
      <c r="B7" s="62">
        <v>331</v>
      </c>
      <c r="C7" s="63">
        <v>6.8275577557755776E-2</v>
      </c>
      <c r="D7" s="64">
        <v>678353.92999999993</v>
      </c>
      <c r="E7" s="63">
        <v>5.2814412918476675E-2</v>
      </c>
      <c r="F7" s="65"/>
      <c r="G7" s="63">
        <v>0</v>
      </c>
      <c r="H7" s="66">
        <v>75372.658888888909</v>
      </c>
      <c r="I7" s="63">
        <v>1.4781296681997099E-2</v>
      </c>
      <c r="J7" s="66">
        <v>753726.58888888662</v>
      </c>
      <c r="K7" s="63">
        <v>4.2006024210710154E-2</v>
      </c>
    </row>
    <row r="8" spans="1:11" s="1" customFormat="1" ht="18" customHeight="1" thickBot="1" x14ac:dyDescent="0.3">
      <c r="A8" s="61" t="s">
        <v>57</v>
      </c>
      <c r="B8" s="62">
        <v>97</v>
      </c>
      <c r="C8" s="63">
        <v>2.0008250825082508E-2</v>
      </c>
      <c r="D8" s="64">
        <v>188055.97999999984</v>
      </c>
      <c r="E8" s="63">
        <v>1.4641422036883877E-2</v>
      </c>
      <c r="F8" s="65"/>
      <c r="G8" s="63">
        <v>0</v>
      </c>
      <c r="H8" s="66">
        <v>37611.19599999996</v>
      </c>
      <c r="I8" s="63">
        <v>7.3759139565487243E-3</v>
      </c>
      <c r="J8" s="66">
        <v>225667.17600000033</v>
      </c>
      <c r="K8" s="63">
        <v>1.2576683638814871E-2</v>
      </c>
    </row>
    <row r="9" spans="1:11" ht="18" customHeight="1" thickTop="1" x14ac:dyDescent="0.25">
      <c r="A9" s="67" t="s">
        <v>104</v>
      </c>
      <c r="B9" s="68">
        <v>4848</v>
      </c>
      <c r="C9" s="69">
        <v>1</v>
      </c>
      <c r="D9" s="70">
        <v>12844106.230000023</v>
      </c>
      <c r="E9" s="69">
        <v>1</v>
      </c>
      <c r="F9" s="71"/>
      <c r="G9" s="69">
        <v>0</v>
      </c>
      <c r="H9" s="72">
        <v>5099191.2624749048</v>
      </c>
      <c r="I9" s="69">
        <v>1</v>
      </c>
      <c r="J9" s="72">
        <v>17943297.492475167</v>
      </c>
      <c r="K9" s="69">
        <v>1</v>
      </c>
    </row>
    <row r="10" spans="1:11" x14ac:dyDescent="0.25">
      <c r="A10" s="1"/>
      <c r="B10" s="1"/>
      <c r="C10" s="1"/>
      <c r="D10" s="1"/>
      <c r="E10" s="1"/>
      <c r="H10" s="1"/>
      <c r="I10" s="1"/>
      <c r="J10" s="1"/>
      <c r="K10" s="1"/>
    </row>
    <row r="11" spans="1:11" x14ac:dyDescent="0.25">
      <c r="A11" s="99" t="s">
        <v>29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</sheetData>
  <mergeCells count="2">
    <mergeCell ref="A2:K2"/>
    <mergeCell ref="A11:K11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I16"/>
  <sheetViews>
    <sheetView showGridLines="0" workbookViewId="0">
      <selection activeCell="J2" sqref="J2"/>
    </sheetView>
  </sheetViews>
  <sheetFormatPr defaultRowHeight="15" x14ac:dyDescent="0.25"/>
  <cols>
    <col min="1" max="1" width="23.28515625" style="4" bestFit="1" customWidth="1"/>
    <col min="2" max="2" width="8" style="6" bestFit="1" customWidth="1"/>
    <col min="3" max="3" width="8.85546875" style="4" customWidth="1"/>
    <col min="4" max="4" width="13.85546875" style="5" customWidth="1"/>
    <col min="5" max="5" width="13.28515625" style="5" customWidth="1"/>
    <col min="6" max="6" width="13.5703125" style="4" customWidth="1"/>
    <col min="7" max="7" width="10.28515625" style="4" customWidth="1"/>
    <col min="8" max="8" width="13" style="4" customWidth="1"/>
    <col min="9" max="9" width="11" style="4" customWidth="1"/>
  </cols>
  <sheetData>
    <row r="2" spans="1:9" s="1" customFormat="1" ht="18" customHeight="1" x14ac:dyDescent="0.25">
      <c r="A2" s="102" t="s">
        <v>109</v>
      </c>
      <c r="B2" s="103"/>
      <c r="C2" s="103"/>
      <c r="D2" s="103"/>
      <c r="E2" s="103"/>
      <c r="F2" s="103"/>
      <c r="G2" s="103"/>
      <c r="H2" s="103"/>
      <c r="I2" s="103"/>
    </row>
    <row r="4" spans="1:9" s="1" customFormat="1" ht="47.25" customHeight="1" x14ac:dyDescent="0.25">
      <c r="A4" s="25" t="s">
        <v>7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</v>
      </c>
      <c r="G4" s="24" t="s">
        <v>20</v>
      </c>
      <c r="H4" s="24" t="s">
        <v>5</v>
      </c>
      <c r="I4" s="24" t="s">
        <v>51</v>
      </c>
    </row>
    <row r="5" spans="1:9" s="1" customFormat="1" ht="18" customHeight="1" x14ac:dyDescent="0.25">
      <c r="A5" s="61" t="s">
        <v>17</v>
      </c>
      <c r="B5" s="73">
        <v>1547</v>
      </c>
      <c r="C5" s="63">
        <v>0.82993562231759654</v>
      </c>
      <c r="D5" s="64">
        <v>851911.29999999912</v>
      </c>
      <c r="E5" s="63">
        <v>0.83509524591258422</v>
      </c>
      <c r="F5" s="66">
        <v>231196.34999999628</v>
      </c>
      <c r="G5" s="63">
        <v>0.77826979499956939</v>
      </c>
      <c r="H5" s="66">
        <v>1083107.6500000132</v>
      </c>
      <c r="I5" s="63">
        <v>0.82227956857924023</v>
      </c>
    </row>
    <row r="6" spans="1:9" x14ac:dyDescent="0.25">
      <c r="A6" s="61" t="s">
        <v>36</v>
      </c>
      <c r="B6" s="73">
        <v>37</v>
      </c>
      <c r="C6" s="63">
        <v>1.9849785407725321E-2</v>
      </c>
      <c r="D6" s="64">
        <v>19388.47</v>
      </c>
      <c r="E6" s="63">
        <v>1.9005756963804542E-2</v>
      </c>
      <c r="F6" s="66">
        <v>6485.6500000000015</v>
      </c>
      <c r="G6" s="63">
        <v>2.1832461870349769E-2</v>
      </c>
      <c r="H6" s="66">
        <v>25874.119999999995</v>
      </c>
      <c r="I6" s="63">
        <v>1.9643255433536295E-2</v>
      </c>
    </row>
    <row r="7" spans="1:9" x14ac:dyDescent="0.25">
      <c r="A7" s="61" t="s">
        <v>15</v>
      </c>
      <c r="B7" s="73">
        <v>121</v>
      </c>
      <c r="C7" s="63">
        <v>6.4914163090128749E-2</v>
      </c>
      <c r="D7" s="64">
        <v>47741.82</v>
      </c>
      <c r="E7" s="63">
        <v>4.6799434299338874E-2</v>
      </c>
      <c r="F7" s="66">
        <v>19952.349999999999</v>
      </c>
      <c r="G7" s="63">
        <v>6.7165036750190504E-2</v>
      </c>
      <c r="H7" s="66">
        <v>67694.170000000071</v>
      </c>
      <c r="I7" s="63">
        <v>5.1392428908547672E-2</v>
      </c>
    </row>
    <row r="8" spans="1:9" x14ac:dyDescent="0.25">
      <c r="A8" s="61" t="s">
        <v>9</v>
      </c>
      <c r="B8" s="73">
        <v>17</v>
      </c>
      <c r="C8" s="63">
        <v>9.1201716738197429E-3</v>
      </c>
      <c r="D8" s="64">
        <v>6326.66</v>
      </c>
      <c r="E8" s="63">
        <v>6.2017767442517965E-3</v>
      </c>
      <c r="F8" s="66">
        <v>4065.3500000000004</v>
      </c>
      <c r="G8" s="63">
        <v>1.3685073795938174E-2</v>
      </c>
      <c r="H8" s="66">
        <v>10392.009999999998</v>
      </c>
      <c r="I8" s="63">
        <v>7.889462787444115E-3</v>
      </c>
    </row>
    <row r="9" spans="1:9" x14ac:dyDescent="0.25">
      <c r="A9" s="61" t="s">
        <v>10</v>
      </c>
      <c r="B9" s="73">
        <v>30</v>
      </c>
      <c r="C9" s="63">
        <v>1.6094420600858368E-2</v>
      </c>
      <c r="D9" s="64">
        <v>17450</v>
      </c>
      <c r="E9" s="63">
        <v>1.7105550825742784E-2</v>
      </c>
      <c r="F9" s="66">
        <v>0</v>
      </c>
      <c r="G9" s="63">
        <v>0</v>
      </c>
      <c r="H9" s="66">
        <v>17450</v>
      </c>
      <c r="I9" s="63">
        <v>1.3247786101139225E-2</v>
      </c>
    </row>
    <row r="10" spans="1:9" x14ac:dyDescent="0.25">
      <c r="A10" s="61" t="s">
        <v>11</v>
      </c>
      <c r="B10" s="73">
        <v>54</v>
      </c>
      <c r="C10" s="63">
        <v>2.8969957081545063E-2</v>
      </c>
      <c r="D10" s="64">
        <v>28888</v>
      </c>
      <c r="E10" s="63">
        <v>2.8317773768140833E-2</v>
      </c>
      <c r="F10" s="66">
        <v>25595.078888888875</v>
      </c>
      <c r="G10" s="63">
        <v>8.6159996902432381E-2</v>
      </c>
      <c r="H10" s="66">
        <v>54483.078888888849</v>
      </c>
      <c r="I10" s="63">
        <v>4.1362760759397918E-2</v>
      </c>
    </row>
    <row r="11" spans="1:9" x14ac:dyDescent="0.25">
      <c r="A11" s="61" t="s">
        <v>12</v>
      </c>
      <c r="B11" s="73">
        <v>31</v>
      </c>
      <c r="C11" s="63">
        <v>1.6630901287553648E-2</v>
      </c>
      <c r="D11" s="64">
        <v>36032.44</v>
      </c>
      <c r="E11" s="63">
        <v>3.5321188183124776E-2</v>
      </c>
      <c r="F11" s="66">
        <v>6716.0999999999967</v>
      </c>
      <c r="G11" s="63">
        <v>2.2608219248256685E-2</v>
      </c>
      <c r="H11" s="66">
        <v>42748.540000000008</v>
      </c>
      <c r="I11" s="63">
        <v>3.2454069573409419E-2</v>
      </c>
    </row>
    <row r="12" spans="1:9" s="1" customFormat="1" x14ac:dyDescent="0.25">
      <c r="A12" s="61" t="s">
        <v>14</v>
      </c>
      <c r="B12" s="73">
        <v>8</v>
      </c>
      <c r="C12" s="63">
        <v>4.2918454935622317E-3</v>
      </c>
      <c r="D12" s="64">
        <v>5298</v>
      </c>
      <c r="E12" s="63">
        <v>5.1934216776381246E-3</v>
      </c>
      <c r="F12" s="66"/>
      <c r="G12" s="63">
        <v>0</v>
      </c>
      <c r="H12" s="66">
        <v>5298</v>
      </c>
      <c r="I12" s="63">
        <v>4.0221645136868543E-3</v>
      </c>
    </row>
    <row r="13" spans="1:9" s="1" customFormat="1" ht="15.75" thickBot="1" x14ac:dyDescent="0.3">
      <c r="A13" s="61" t="s">
        <v>87</v>
      </c>
      <c r="B13" s="73">
        <v>19</v>
      </c>
      <c r="C13" s="74">
        <v>1.01931330472103E-2</v>
      </c>
      <c r="D13" s="75">
        <v>7100</v>
      </c>
      <c r="E13" s="74">
        <v>6.9598516253738547E-3</v>
      </c>
      <c r="F13" s="76">
        <v>3053.6499999999996</v>
      </c>
      <c r="G13" s="74">
        <v>1.0279416433263211E-2</v>
      </c>
      <c r="H13" s="76">
        <v>10153.65</v>
      </c>
      <c r="I13" s="74">
        <v>7.7085033436007037E-3</v>
      </c>
    </row>
    <row r="14" spans="1:9" s="1" customFormat="1" ht="15.75" thickTop="1" x14ac:dyDescent="0.25">
      <c r="A14" s="67" t="s">
        <v>104</v>
      </c>
      <c r="B14" s="77">
        <v>1864</v>
      </c>
      <c r="C14" s="78">
        <v>1</v>
      </c>
      <c r="D14" s="79">
        <v>1020136.6899999994</v>
      </c>
      <c r="E14" s="78">
        <v>1</v>
      </c>
      <c r="F14" s="80">
        <v>297064.52888888511</v>
      </c>
      <c r="G14" s="69">
        <v>1</v>
      </c>
      <c r="H14" s="80">
        <v>1317201.2188888988</v>
      </c>
      <c r="I14" s="78">
        <v>1</v>
      </c>
    </row>
    <row r="16" spans="1:9" x14ac:dyDescent="0.25">
      <c r="A16" s="99" t="s">
        <v>28</v>
      </c>
      <c r="B16" s="99"/>
      <c r="C16" s="99"/>
      <c r="D16" s="99"/>
      <c r="E16" s="99"/>
      <c r="F16" s="99"/>
      <c r="G16" s="99"/>
      <c r="H16" s="99"/>
      <c r="I16" s="99"/>
    </row>
  </sheetData>
  <mergeCells count="2">
    <mergeCell ref="A2:I2"/>
    <mergeCell ref="A16:I16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40"/>
  <sheetViews>
    <sheetView showGridLines="0" workbookViewId="0">
      <selection activeCell="H13" sqref="H13"/>
    </sheetView>
  </sheetViews>
  <sheetFormatPr defaultRowHeight="15" x14ac:dyDescent="0.25"/>
  <cols>
    <col min="1" max="1" width="35.7109375" style="4" bestFit="1" customWidth="1"/>
    <col min="2" max="2" width="9.140625" style="6"/>
    <col min="3" max="3" width="9.140625" style="4"/>
    <col min="4" max="4" width="15.140625" style="5" customWidth="1"/>
    <col min="5" max="5" width="13" style="5" customWidth="1"/>
    <col min="6" max="6" width="15.28515625" style="5" bestFit="1" customWidth="1"/>
    <col min="7" max="7" width="13" style="5" customWidth="1"/>
    <col min="8" max="8" width="13.28515625" style="4" customWidth="1"/>
    <col min="9" max="9" width="11" style="4" customWidth="1"/>
    <col min="10" max="10" width="14.85546875" style="4" customWidth="1"/>
    <col min="11" max="11" width="11.28515625" style="4" customWidth="1"/>
  </cols>
  <sheetData>
    <row r="2" spans="1:11" s="1" customFormat="1" ht="21" x14ac:dyDescent="0.25">
      <c r="A2" s="100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1:11" ht="45" x14ac:dyDescent="0.25">
      <c r="A4" s="25" t="s">
        <v>30</v>
      </c>
      <c r="B4" s="23" t="s">
        <v>31</v>
      </c>
      <c r="C4" s="24" t="s">
        <v>53</v>
      </c>
      <c r="D4" s="24" t="s">
        <v>6</v>
      </c>
      <c r="E4" s="24" t="s">
        <v>19</v>
      </c>
      <c r="F4" s="24" t="s">
        <v>89</v>
      </c>
      <c r="G4" s="24" t="s">
        <v>91</v>
      </c>
      <c r="H4" s="24" t="s">
        <v>8</v>
      </c>
      <c r="I4" s="24" t="s">
        <v>20</v>
      </c>
      <c r="J4" s="24" t="s">
        <v>5</v>
      </c>
      <c r="K4" s="24" t="s">
        <v>51</v>
      </c>
    </row>
    <row r="5" spans="1:11" ht="18" customHeight="1" x14ac:dyDescent="0.25">
      <c r="A5" s="61" t="s">
        <v>16</v>
      </c>
      <c r="B5" s="81">
        <v>89</v>
      </c>
      <c r="C5" s="63">
        <v>1.8188878216263719E-3</v>
      </c>
      <c r="D5" s="64">
        <v>499636.60999999993</v>
      </c>
      <c r="E5" s="63">
        <v>2.4814135207126648E-3</v>
      </c>
      <c r="F5" s="65"/>
      <c r="G5" s="63">
        <v>0</v>
      </c>
      <c r="H5" s="66">
        <v>295283.32142222155</v>
      </c>
      <c r="I5" s="63">
        <v>3.4392275449837651E-3</v>
      </c>
      <c r="J5" s="66">
        <v>794919.93142222066</v>
      </c>
      <c r="K5" s="63">
        <v>2.7637980842557569E-3</v>
      </c>
    </row>
    <row r="6" spans="1:11" ht="18" customHeight="1" x14ac:dyDescent="0.25">
      <c r="A6" s="61" t="s">
        <v>36</v>
      </c>
      <c r="B6" s="81">
        <v>1112</v>
      </c>
      <c r="C6" s="63">
        <v>2.2725879299421634E-2</v>
      </c>
      <c r="D6" s="64">
        <v>6121255.8099999959</v>
      </c>
      <c r="E6" s="63">
        <v>3.0400828575542025E-2</v>
      </c>
      <c r="F6" s="65"/>
      <c r="G6" s="63">
        <v>0</v>
      </c>
      <c r="H6" s="66">
        <v>5056955.9100000048</v>
      </c>
      <c r="I6" s="63">
        <v>5.8899439276395321E-2</v>
      </c>
      <c r="J6" s="66">
        <v>11178211.719999989</v>
      </c>
      <c r="K6" s="63">
        <v>3.8864694311874969E-2</v>
      </c>
    </row>
    <row r="7" spans="1:11" ht="18" customHeight="1" x14ac:dyDescent="0.25">
      <c r="A7" s="61" t="s">
        <v>15</v>
      </c>
      <c r="B7" s="81">
        <v>304</v>
      </c>
      <c r="C7" s="63">
        <v>6.2128303120721016E-3</v>
      </c>
      <c r="D7" s="64">
        <v>1040415.7899999999</v>
      </c>
      <c r="E7" s="63">
        <v>5.1671590047593762E-3</v>
      </c>
      <c r="F7" s="65"/>
      <c r="G7" s="63">
        <v>0</v>
      </c>
      <c r="H7" s="66">
        <v>429133.11924999941</v>
      </c>
      <c r="I7" s="63">
        <v>4.9982045619131029E-3</v>
      </c>
      <c r="J7" s="66">
        <v>1469548.9092499993</v>
      </c>
      <c r="K7" s="63">
        <v>5.1093654839408044E-3</v>
      </c>
    </row>
    <row r="8" spans="1:11" ht="18" customHeight="1" x14ac:dyDescent="0.25">
      <c r="A8" s="61" t="s">
        <v>13</v>
      </c>
      <c r="B8" s="81">
        <v>210</v>
      </c>
      <c r="C8" s="63">
        <v>4.2917577813655966E-3</v>
      </c>
      <c r="D8" s="64">
        <v>879015.95</v>
      </c>
      <c r="E8" s="63">
        <v>4.365576940513002E-3</v>
      </c>
      <c r="F8" s="65"/>
      <c r="G8" s="63">
        <v>0</v>
      </c>
      <c r="H8" s="66">
        <v>386631.21223333263</v>
      </c>
      <c r="I8" s="63">
        <v>4.5031758260467543E-3</v>
      </c>
      <c r="J8" s="66">
        <v>1265647.1622333312</v>
      </c>
      <c r="K8" s="63">
        <v>4.400434640084854E-3</v>
      </c>
    </row>
    <row r="9" spans="1:11" s="1" customFormat="1" ht="18" customHeight="1" x14ac:dyDescent="0.25">
      <c r="A9" s="61" t="s">
        <v>9</v>
      </c>
      <c r="B9" s="81">
        <v>2882</v>
      </c>
      <c r="C9" s="63">
        <v>5.8899266313788806E-2</v>
      </c>
      <c r="D9" s="64">
        <v>12059950.900000019</v>
      </c>
      <c r="E9" s="63">
        <v>5.9894980919014164E-2</v>
      </c>
      <c r="F9" s="65"/>
      <c r="G9" s="63">
        <v>0</v>
      </c>
      <c r="H9" s="66">
        <v>13543404.537039943</v>
      </c>
      <c r="I9" s="63">
        <v>0.1577429084456938</v>
      </c>
      <c r="J9" s="66">
        <v>25603355.437039938</v>
      </c>
      <c r="K9" s="63">
        <v>8.9018405389340763E-2</v>
      </c>
    </row>
    <row r="10" spans="1:11" ht="18" customHeight="1" x14ac:dyDescent="0.25">
      <c r="A10" s="61" t="s">
        <v>10</v>
      </c>
      <c r="B10" s="81">
        <v>549</v>
      </c>
      <c r="C10" s="63">
        <v>1.1219881056998631E-2</v>
      </c>
      <c r="D10" s="64">
        <v>3607456.0599999945</v>
      </c>
      <c r="E10" s="63">
        <v>1.7916201622336734E-2</v>
      </c>
      <c r="F10" s="65"/>
      <c r="G10" s="63">
        <v>0</v>
      </c>
      <c r="H10" s="66">
        <v>2457336.4796496877</v>
      </c>
      <c r="I10" s="63">
        <v>2.862111976863126E-2</v>
      </c>
      <c r="J10" s="66">
        <v>6064792.5396496765</v>
      </c>
      <c r="K10" s="63">
        <v>2.1086226851178728E-2</v>
      </c>
    </row>
    <row r="11" spans="1:11" ht="18" customHeight="1" x14ac:dyDescent="0.25">
      <c r="A11" s="61" t="s">
        <v>11</v>
      </c>
      <c r="B11" s="81">
        <v>1302</v>
      </c>
      <c r="C11" s="63">
        <v>2.6608898244466699E-2</v>
      </c>
      <c r="D11" s="64">
        <v>3957039.1199999889</v>
      </c>
      <c r="E11" s="63">
        <v>1.9652383708145243E-2</v>
      </c>
      <c r="F11" s="65"/>
      <c r="G11" s="63">
        <v>0</v>
      </c>
      <c r="H11" s="66">
        <v>3024441.5114666601</v>
      </c>
      <c r="I11" s="63">
        <v>3.5226312493129817E-2</v>
      </c>
      <c r="J11" s="66">
        <v>6981480.6314666467</v>
      </c>
      <c r="K11" s="63">
        <v>2.4273391610641931E-2</v>
      </c>
    </row>
    <row r="12" spans="1:11" ht="18" customHeight="1" x14ac:dyDescent="0.25">
      <c r="A12" s="61" t="s">
        <v>12</v>
      </c>
      <c r="B12" s="81">
        <v>614</v>
      </c>
      <c r="C12" s="63">
        <v>1.2548282275040363E-2</v>
      </c>
      <c r="D12" s="64">
        <v>3605122.6500000004</v>
      </c>
      <c r="E12" s="63">
        <v>1.7904612889630876E-2</v>
      </c>
      <c r="F12" s="65"/>
      <c r="G12" s="63">
        <v>0</v>
      </c>
      <c r="H12" s="66">
        <v>2010896.0847022184</v>
      </c>
      <c r="I12" s="63">
        <v>2.3421333691647572E-2</v>
      </c>
      <c r="J12" s="66">
        <v>5616018.7347022053</v>
      </c>
      <c r="K12" s="63">
        <v>1.952591853162397E-2</v>
      </c>
    </row>
    <row r="13" spans="1:11" ht="18" customHeight="1" x14ac:dyDescent="0.25">
      <c r="A13" s="61" t="s">
        <v>14</v>
      </c>
      <c r="B13" s="81">
        <v>303</v>
      </c>
      <c r="C13" s="63">
        <v>6.192393370256075E-3</v>
      </c>
      <c r="D13" s="64">
        <v>2401664.5699999989</v>
      </c>
      <c r="E13" s="63">
        <v>1.1927714696916558E-2</v>
      </c>
      <c r="F13" s="65"/>
      <c r="G13" s="63">
        <v>0</v>
      </c>
      <c r="H13" s="66">
        <v>1198729.5863111098</v>
      </c>
      <c r="I13" s="63">
        <v>1.3961858029675728E-2</v>
      </c>
      <c r="J13" s="66">
        <v>3600394.1563110985</v>
      </c>
      <c r="K13" s="63">
        <v>1.2517943101483138E-2</v>
      </c>
    </row>
    <row r="14" spans="1:11" ht="18" customHeight="1" x14ac:dyDescent="0.25">
      <c r="A14" s="61" t="s">
        <v>47</v>
      </c>
      <c r="B14" s="81">
        <v>810</v>
      </c>
      <c r="C14" s="63">
        <v>1.6553922870981588E-2</v>
      </c>
      <c r="D14" s="64">
        <v>4591626.8599999743</v>
      </c>
      <c r="E14" s="63">
        <v>2.2804023453108002E-2</v>
      </c>
      <c r="F14" s="65"/>
      <c r="G14" s="63">
        <v>0</v>
      </c>
      <c r="H14" s="66">
        <v>1628179.9699999974</v>
      </c>
      <c r="I14" s="63">
        <v>1.8963757837876405E-2</v>
      </c>
      <c r="J14" s="66">
        <v>6219806.8300000075</v>
      </c>
      <c r="K14" s="63">
        <v>2.1625184526998974E-2</v>
      </c>
    </row>
    <row r="15" spans="1:11" ht="18" customHeight="1" x14ac:dyDescent="0.25">
      <c r="A15" s="61" t="s">
        <v>46</v>
      </c>
      <c r="B15" s="81">
        <v>116</v>
      </c>
      <c r="C15" s="63">
        <v>2.3706852506590916E-3</v>
      </c>
      <c r="D15" s="64">
        <v>2137034.7500000005</v>
      </c>
      <c r="E15" s="63">
        <v>1.061344748713032E-2</v>
      </c>
      <c r="F15" s="65"/>
      <c r="G15" s="63">
        <v>0</v>
      </c>
      <c r="H15" s="66">
        <v>586050.24</v>
      </c>
      <c r="I15" s="63">
        <v>6.8258515870265653E-3</v>
      </c>
      <c r="J15" s="66">
        <v>2723084.9900000016</v>
      </c>
      <c r="K15" s="63">
        <v>9.4676920041021802E-3</v>
      </c>
    </row>
    <row r="16" spans="1:11" ht="18" customHeight="1" x14ac:dyDescent="0.25">
      <c r="A16" s="61" t="s">
        <v>42</v>
      </c>
      <c r="B16" s="81">
        <v>2977</v>
      </c>
      <c r="C16" s="63">
        <v>6.0840775786311335E-2</v>
      </c>
      <c r="D16" s="64">
        <v>12579129.789999949</v>
      </c>
      <c r="E16" s="63">
        <v>6.2473449933353249E-2</v>
      </c>
      <c r="F16" s="65"/>
      <c r="G16" s="63">
        <v>0</v>
      </c>
      <c r="H16" s="66">
        <v>4591288.4200000083</v>
      </c>
      <c r="I16" s="63">
        <v>5.3475711140658778E-2</v>
      </c>
      <c r="J16" s="66">
        <v>17170418.210000016</v>
      </c>
      <c r="K16" s="63">
        <v>5.9698552116769409E-2</v>
      </c>
    </row>
    <row r="17" spans="1:11" ht="18" customHeight="1" x14ac:dyDescent="0.25">
      <c r="A17" s="61" t="s">
        <v>43</v>
      </c>
      <c r="B17" s="81">
        <v>17162</v>
      </c>
      <c r="C17" s="63">
        <v>0.35073879544664938</v>
      </c>
      <c r="D17" s="64">
        <v>59972857.139999039</v>
      </c>
      <c r="E17" s="63">
        <v>0.2978513895988581</v>
      </c>
      <c r="F17" s="65"/>
      <c r="G17" s="63">
        <v>0</v>
      </c>
      <c r="H17" s="66">
        <v>20993549.329999767</v>
      </c>
      <c r="I17" s="63">
        <v>0.24451632681099048</v>
      </c>
      <c r="J17" s="66">
        <v>80966406.470001638</v>
      </c>
      <c r="K17" s="63">
        <v>0.28150608664510357</v>
      </c>
    </row>
    <row r="18" spans="1:11" ht="18" customHeight="1" x14ac:dyDescent="0.25">
      <c r="A18" s="61" t="s">
        <v>48</v>
      </c>
      <c r="B18" s="81">
        <v>11617</v>
      </c>
      <c r="C18" s="63">
        <v>0.23741595307678159</v>
      </c>
      <c r="D18" s="64">
        <v>53436836.560002044</v>
      </c>
      <c r="E18" s="63">
        <v>0.26539065811070556</v>
      </c>
      <c r="F18" s="65"/>
      <c r="G18" s="63">
        <v>0</v>
      </c>
      <c r="H18" s="66">
        <v>18585339.900000088</v>
      </c>
      <c r="I18" s="63">
        <v>0.21646740022125704</v>
      </c>
      <c r="J18" s="66">
        <v>72022176.460000277</v>
      </c>
      <c r="K18" s="63">
        <v>0.25040855746055157</v>
      </c>
    </row>
    <row r="19" spans="1:11" ht="18" customHeight="1" x14ac:dyDescent="0.25">
      <c r="A19" s="61" t="s">
        <v>49</v>
      </c>
      <c r="B19" s="81">
        <v>355</v>
      </c>
      <c r="C19" s="63">
        <v>7.255114344689461E-3</v>
      </c>
      <c r="D19" s="64">
        <v>6789527.2299999986</v>
      </c>
      <c r="E19" s="63">
        <v>3.3719756179934064E-2</v>
      </c>
      <c r="F19" s="65"/>
      <c r="G19" s="63">
        <v>0</v>
      </c>
      <c r="H19" s="66">
        <v>1738795.4099999983</v>
      </c>
      <c r="I19" s="63">
        <v>2.0252119355608483E-2</v>
      </c>
      <c r="J19" s="66">
        <v>8528322.6400000006</v>
      </c>
      <c r="K19" s="63">
        <v>2.9651491732225203E-2</v>
      </c>
    </row>
    <row r="20" spans="1:11" ht="18" customHeight="1" x14ac:dyDescent="0.25">
      <c r="A20" s="61" t="s">
        <v>45</v>
      </c>
      <c r="B20" s="81">
        <v>228</v>
      </c>
      <c r="C20" s="63">
        <v>4.6596227340540758E-3</v>
      </c>
      <c r="D20" s="64">
        <v>2066550.5599999996</v>
      </c>
      <c r="E20" s="63">
        <v>1.0263392229845465E-2</v>
      </c>
      <c r="F20" s="65"/>
      <c r="G20" s="63">
        <v>0</v>
      </c>
      <c r="H20" s="66">
        <v>675363.40000000014</v>
      </c>
      <c r="I20" s="63">
        <v>7.8661009262783656E-3</v>
      </c>
      <c r="J20" s="66">
        <v>2741913.9600000018</v>
      </c>
      <c r="K20" s="63">
        <v>9.5331570517849119E-3</v>
      </c>
    </row>
    <row r="21" spans="1:11" ht="18" customHeight="1" x14ac:dyDescent="0.25">
      <c r="A21" s="61" t="s">
        <v>50</v>
      </c>
      <c r="B21" s="81">
        <v>135</v>
      </c>
      <c r="C21" s="63">
        <v>2.7589871451635978E-3</v>
      </c>
      <c r="D21" s="64">
        <v>1290496.07</v>
      </c>
      <c r="E21" s="63">
        <v>6.4091668473304194E-3</v>
      </c>
      <c r="F21" s="65"/>
      <c r="G21" s="63">
        <v>0</v>
      </c>
      <c r="H21" s="66">
        <v>389156.27999999997</v>
      </c>
      <c r="I21" s="63">
        <v>4.5325858264973224E-3</v>
      </c>
      <c r="J21" s="66">
        <v>1679652.3499999994</v>
      </c>
      <c r="K21" s="63">
        <v>5.8398585362429032E-3</v>
      </c>
    </row>
    <row r="22" spans="1:11" s="1" customFormat="1" ht="18" customHeight="1" x14ac:dyDescent="0.25">
      <c r="A22" s="61" t="s">
        <v>44</v>
      </c>
      <c r="B22" s="81">
        <v>276</v>
      </c>
      <c r="C22" s="63">
        <v>5.6405959412233553E-3</v>
      </c>
      <c r="D22" s="64">
        <v>2989708.8799999985</v>
      </c>
      <c r="E22" s="63">
        <v>1.4848199450049738E-2</v>
      </c>
      <c r="F22" s="65"/>
      <c r="G22" s="63">
        <v>0</v>
      </c>
      <c r="H22" s="66">
        <v>1000300.8800000007</v>
      </c>
      <c r="I22" s="63">
        <v>1.1650716752973389E-2</v>
      </c>
      <c r="J22" s="66">
        <v>3990009.7600000007</v>
      </c>
      <c r="K22" s="63">
        <v>1.3872568663764564E-2</v>
      </c>
    </row>
    <row r="23" spans="1:11" s="1" customFormat="1" ht="18" customHeight="1" x14ac:dyDescent="0.25">
      <c r="A23" s="61" t="s">
        <v>54</v>
      </c>
      <c r="B23" s="81">
        <v>2054</v>
      </c>
      <c r="C23" s="63">
        <v>4.1977478490118736E-2</v>
      </c>
      <c r="D23" s="64">
        <v>8515516.1599999666</v>
      </c>
      <c r="E23" s="63">
        <v>4.2291770683639679E-2</v>
      </c>
      <c r="F23" s="65"/>
      <c r="G23" s="63">
        <v>0</v>
      </c>
      <c r="H23" s="66">
        <v>3248047.0800000005</v>
      </c>
      <c r="I23" s="63">
        <v>3.7830694030182473E-2</v>
      </c>
      <c r="J23" s="66">
        <v>11763563.239999961</v>
      </c>
      <c r="K23" s="63">
        <v>4.0899859547570673E-2</v>
      </c>
    </row>
    <row r="24" spans="1:11" s="1" customFormat="1" ht="18" customHeight="1" x14ac:dyDescent="0.25">
      <c r="A24" s="61" t="s">
        <v>58</v>
      </c>
      <c r="B24" s="81">
        <v>1472</v>
      </c>
      <c r="C24" s="63">
        <v>3.0083178353191228E-2</v>
      </c>
      <c r="D24" s="64">
        <v>789031.35000000021</v>
      </c>
      <c r="E24" s="63">
        <v>3.9186741342996621E-3</v>
      </c>
      <c r="F24" s="65"/>
      <c r="G24" s="63">
        <v>0</v>
      </c>
      <c r="H24" s="66">
        <v>220419.29999999644</v>
      </c>
      <c r="I24" s="63">
        <v>2.5672703908734178E-3</v>
      </c>
      <c r="J24" s="66">
        <v>1009450.6500000167</v>
      </c>
      <c r="K24" s="63">
        <v>3.5096840100980104E-3</v>
      </c>
    </row>
    <row r="25" spans="1:11" s="1" customFormat="1" ht="18" customHeight="1" x14ac:dyDescent="0.25">
      <c r="A25" s="61" t="s">
        <v>55</v>
      </c>
      <c r="B25" s="81">
        <v>3824</v>
      </c>
      <c r="C25" s="63">
        <v>7.8150865504485911E-2</v>
      </c>
      <c r="D25" s="64">
        <v>10813402.199999981</v>
      </c>
      <c r="E25" s="63">
        <v>5.3704075896247941E-2</v>
      </c>
      <c r="F25" s="65"/>
      <c r="G25" s="63">
        <v>0</v>
      </c>
      <c r="H25" s="66">
        <v>3586357.8462599944</v>
      </c>
      <c r="I25" s="63">
        <v>4.1771071361627561E-2</v>
      </c>
      <c r="J25" s="66">
        <v>14399760.046260005</v>
      </c>
      <c r="K25" s="63">
        <v>5.0065456477348433E-2</v>
      </c>
    </row>
    <row r="26" spans="1:11" s="1" customFormat="1" ht="18" customHeight="1" x14ac:dyDescent="0.25">
      <c r="A26" s="61" t="s">
        <v>56</v>
      </c>
      <c r="B26" s="81">
        <v>331</v>
      </c>
      <c r="C26" s="63">
        <v>6.7646277411048212E-3</v>
      </c>
      <c r="D26" s="64">
        <v>678353.92999999982</v>
      </c>
      <c r="E26" s="63">
        <v>3.3690017505534119E-3</v>
      </c>
      <c r="F26" s="65"/>
      <c r="G26" s="63">
        <v>0</v>
      </c>
      <c r="H26" s="66">
        <v>75372.658888888836</v>
      </c>
      <c r="I26" s="63">
        <v>8.7788136268851936E-4</v>
      </c>
      <c r="J26" s="66">
        <v>753726.58888888638</v>
      </c>
      <c r="K26" s="63">
        <v>2.620576010336907E-3</v>
      </c>
    </row>
    <row r="27" spans="1:11" s="1" customFormat="1" ht="18" customHeight="1" x14ac:dyDescent="0.25">
      <c r="A27" s="61" t="s">
        <v>57</v>
      </c>
      <c r="B27" s="81">
        <v>97</v>
      </c>
      <c r="C27" s="63">
        <v>1.9823833561545849E-3</v>
      </c>
      <c r="D27" s="64">
        <v>188055.97999999986</v>
      </c>
      <c r="E27" s="63">
        <v>9.3396809217577198E-4</v>
      </c>
      <c r="F27" s="65"/>
      <c r="G27" s="63">
        <v>0</v>
      </c>
      <c r="H27" s="66">
        <v>37611.195999999967</v>
      </c>
      <c r="I27" s="63">
        <v>4.3806558616300026E-4</v>
      </c>
      <c r="J27" s="66">
        <v>225667.17600000041</v>
      </c>
      <c r="K27" s="63">
        <v>7.846054477365108E-4</v>
      </c>
    </row>
    <row r="28" spans="1:11" s="1" customFormat="1" ht="18" customHeight="1" x14ac:dyDescent="0.25">
      <c r="A28" s="61" t="s">
        <v>67</v>
      </c>
      <c r="B28" s="81">
        <v>6</v>
      </c>
      <c r="C28" s="63">
        <v>1.2262165089615989E-4</v>
      </c>
      <c r="D28" s="64">
        <v>40421.11</v>
      </c>
      <c r="E28" s="63">
        <v>2.0074887802199666E-4</v>
      </c>
      <c r="F28" s="65"/>
      <c r="G28" s="63">
        <v>0</v>
      </c>
      <c r="H28" s="66">
        <v>50164.553476027999</v>
      </c>
      <c r="I28" s="63">
        <v>5.8427720626276806E-4</v>
      </c>
      <c r="J28" s="66">
        <v>90585.663476027999</v>
      </c>
      <c r="K28" s="63">
        <v>3.149505670692565E-4</v>
      </c>
    </row>
    <row r="29" spans="1:11" ht="18" customHeight="1" x14ac:dyDescent="0.25">
      <c r="A29" s="61" t="s">
        <v>95</v>
      </c>
      <c r="B29" s="81">
        <v>75</v>
      </c>
      <c r="C29" s="63">
        <v>1.5327706362019988E-3</v>
      </c>
      <c r="D29" s="64">
        <v>62879.949999999932</v>
      </c>
      <c r="E29" s="63">
        <v>3.1228928182771914E-4</v>
      </c>
      <c r="F29" s="65"/>
      <c r="G29" s="63">
        <v>0</v>
      </c>
      <c r="H29" s="66">
        <v>10777.04999999999</v>
      </c>
      <c r="I29" s="63">
        <v>1.2552258974582892E-4</v>
      </c>
      <c r="J29" s="66">
        <v>73657</v>
      </c>
      <c r="K29" s="63">
        <v>2.5609255403598471E-4</v>
      </c>
    </row>
    <row r="30" spans="1:11" s="1" customFormat="1" ht="18" customHeight="1" thickBot="1" x14ac:dyDescent="0.3">
      <c r="A30" s="61" t="s">
        <v>92</v>
      </c>
      <c r="B30" s="81">
        <v>31</v>
      </c>
      <c r="C30" s="63">
        <v>6.3354519629682613E-4</v>
      </c>
      <c r="D30" s="64">
        <v>238625.03906300003</v>
      </c>
      <c r="E30" s="63">
        <v>1.1851161153133198E-3</v>
      </c>
      <c r="F30" s="65">
        <v>73751.881333499987</v>
      </c>
      <c r="G30" s="63">
        <v>1</v>
      </c>
      <c r="H30" s="66">
        <v>37868.921958711537</v>
      </c>
      <c r="I30" s="63">
        <v>4.4106737512957303E-4</v>
      </c>
      <c r="J30" s="66">
        <v>686099.56828761543</v>
      </c>
      <c r="K30" s="63">
        <v>2.3854486439274193E-3</v>
      </c>
    </row>
    <row r="31" spans="1:11" s="1" customFormat="1" ht="18" customHeight="1" thickTop="1" x14ac:dyDescent="0.25">
      <c r="A31" s="67" t="s">
        <v>104</v>
      </c>
      <c r="B31" s="82">
        <v>48931</v>
      </c>
      <c r="C31" s="69">
        <v>1</v>
      </c>
      <c r="D31" s="70">
        <v>201351611.01907098</v>
      </c>
      <c r="E31" s="69">
        <v>1</v>
      </c>
      <c r="F31" s="71">
        <v>73751.881333499987</v>
      </c>
      <c r="G31" s="69">
        <v>1</v>
      </c>
      <c r="H31" s="72">
        <v>85857454.198662341</v>
      </c>
      <c r="I31" s="69">
        <v>1</v>
      </c>
      <c r="J31" s="72">
        <v>287618670.82496327</v>
      </c>
      <c r="K31" s="69">
        <v>1</v>
      </c>
    </row>
    <row r="32" spans="1:1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5" spans="1:11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</row>
    <row r="40" spans="1:11" x14ac:dyDescent="0.25">
      <c r="D40" s="37"/>
    </row>
  </sheetData>
  <mergeCells count="2">
    <mergeCell ref="A2:K2"/>
    <mergeCell ref="A35:K35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E13"/>
  <sheetViews>
    <sheetView showGridLines="0" workbookViewId="0">
      <selection activeCell="F8" sqref="F8"/>
    </sheetView>
  </sheetViews>
  <sheetFormatPr defaultRowHeight="15" x14ac:dyDescent="0.25"/>
  <cols>
    <col min="1" max="1" width="27.42578125" style="3" bestFit="1" customWidth="1"/>
    <col min="2" max="2" width="9.140625" style="4" customWidth="1"/>
    <col min="3" max="3" width="8.5703125" style="4" customWidth="1"/>
    <col min="4" max="4" width="17.7109375" style="4" customWidth="1"/>
    <col min="5" max="5" width="13" style="4" customWidth="1"/>
    <col min="6" max="6" width="15.28515625" style="4" bestFit="1" customWidth="1"/>
    <col min="7" max="7" width="13" style="4" customWidth="1"/>
    <col min="8" max="8" width="13.28515625" style="4" customWidth="1"/>
    <col min="9" max="9" width="10.7109375" style="4" customWidth="1"/>
    <col min="10" max="10" width="14.5703125" style="4" customWidth="1"/>
    <col min="11" max="11" width="11.85546875" style="4" customWidth="1"/>
    <col min="12" max="12" width="9.140625" style="4"/>
    <col min="22" max="22" width="9.140625" style="4"/>
    <col min="32" max="16384" width="9.140625" style="3"/>
  </cols>
  <sheetData>
    <row r="2" spans="1:31" s="17" customFormat="1" ht="21" x14ac:dyDescent="0.25">
      <c r="A2" s="104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6"/>
      <c r="V2" s="16"/>
    </row>
    <row r="4" spans="1:31" ht="48" customHeight="1" x14ac:dyDescent="0.25">
      <c r="A4" s="25" t="s">
        <v>3</v>
      </c>
      <c r="B4" s="23" t="s">
        <v>31</v>
      </c>
      <c r="C4" s="24" t="s">
        <v>37</v>
      </c>
      <c r="D4" s="24" t="s">
        <v>6</v>
      </c>
      <c r="E4" s="24" t="s">
        <v>52</v>
      </c>
      <c r="F4" s="24" t="s">
        <v>89</v>
      </c>
      <c r="G4" s="24" t="s">
        <v>91</v>
      </c>
      <c r="H4" s="24" t="s">
        <v>4</v>
      </c>
      <c r="I4" s="24" t="s">
        <v>20</v>
      </c>
      <c r="J4" s="24" t="s">
        <v>5</v>
      </c>
      <c r="K4" s="24" t="s">
        <v>51</v>
      </c>
    </row>
    <row r="5" spans="1:31" ht="18" customHeight="1" x14ac:dyDescent="0.25">
      <c r="A5" s="83" t="s">
        <v>60</v>
      </c>
      <c r="B5" s="84">
        <v>3921</v>
      </c>
      <c r="C5" s="85">
        <v>9.441595029979051E-2</v>
      </c>
      <c r="D5" s="86">
        <v>11001458.180000002</v>
      </c>
      <c r="E5" s="85">
        <v>6.5916068157540475E-2</v>
      </c>
      <c r="F5" s="87"/>
      <c r="G5" s="85">
        <v>0</v>
      </c>
      <c r="H5" s="87">
        <v>3623969.0422599986</v>
      </c>
      <c r="I5" s="85">
        <v>6.3172097983242387E-2</v>
      </c>
      <c r="J5" s="87">
        <v>14625427.222259998</v>
      </c>
      <c r="K5" s="85">
        <v>6.5214173401012321E-2</v>
      </c>
    </row>
    <row r="6" spans="1:31" ht="18" customHeight="1" x14ac:dyDescent="0.25">
      <c r="A6" s="83" t="s">
        <v>2</v>
      </c>
      <c r="B6" s="84">
        <v>3953</v>
      </c>
      <c r="C6" s="85">
        <v>9.5186496183389924E-2</v>
      </c>
      <c r="D6" s="86">
        <v>6338465.8699997626</v>
      </c>
      <c r="E6" s="85">
        <v>3.797739731090341E-2</v>
      </c>
      <c r="F6" s="87"/>
      <c r="G6" s="85">
        <v>0</v>
      </c>
      <c r="H6" s="87">
        <v>3792199.9600000074</v>
      </c>
      <c r="I6" s="85">
        <v>6.6104656152297561E-2</v>
      </c>
      <c r="J6" s="87">
        <v>10130665.829999916</v>
      </c>
      <c r="K6" s="85">
        <v>4.5172218771140672E-2</v>
      </c>
      <c r="M6" s="1"/>
      <c r="N6" s="1"/>
      <c r="O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 x14ac:dyDescent="0.25">
      <c r="A7" s="83" t="s">
        <v>0</v>
      </c>
      <c r="B7" s="84">
        <v>30967</v>
      </c>
      <c r="C7" s="85">
        <v>0.74567169929446897</v>
      </c>
      <c r="D7" s="86">
        <v>143439191.27000436</v>
      </c>
      <c r="E7" s="85">
        <v>0.85942675539181024</v>
      </c>
      <c r="F7" s="87"/>
      <c r="G7" s="85">
        <v>0</v>
      </c>
      <c r="H7" s="87">
        <v>48015690.980000511</v>
      </c>
      <c r="I7" s="85">
        <v>0.83699719836184572</v>
      </c>
      <c r="J7" s="87">
        <v>191454882.24999571</v>
      </c>
      <c r="K7" s="85">
        <v>0.8536893794472199</v>
      </c>
      <c r="M7" s="1"/>
      <c r="N7" s="1"/>
      <c r="O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 x14ac:dyDescent="0.25">
      <c r="A8" s="83" t="s">
        <v>61</v>
      </c>
      <c r="B8" s="84">
        <v>1547</v>
      </c>
      <c r="C8" s="85">
        <v>3.7251077560259097E-2</v>
      </c>
      <c r="D8" s="86">
        <v>851911.29999999912</v>
      </c>
      <c r="E8" s="85">
        <v>5.10429094000145E-3</v>
      </c>
      <c r="F8" s="87"/>
      <c r="G8" s="85">
        <v>0</v>
      </c>
      <c r="H8" s="87">
        <v>231196.34999999602</v>
      </c>
      <c r="I8" s="85">
        <v>4.0301554194457478E-3</v>
      </c>
      <c r="J8" s="87">
        <v>1083107.6500000141</v>
      </c>
      <c r="K8" s="85">
        <v>4.829532089945277E-3</v>
      </c>
      <c r="M8" s="1"/>
      <c r="N8" s="1"/>
      <c r="O8" s="1"/>
      <c r="P8" s="1"/>
      <c r="Q8" s="1"/>
      <c r="R8" s="1"/>
      <c r="S8" s="1"/>
      <c r="T8" s="1"/>
      <c r="U8" s="1"/>
      <c r="W8" s="1"/>
      <c r="X8" s="1"/>
      <c r="Y8" s="1"/>
      <c r="Z8" s="1"/>
      <c r="AA8" s="1"/>
      <c r="AB8" s="1"/>
      <c r="AC8" s="1"/>
      <c r="AD8" s="1"/>
      <c r="AE8" s="1"/>
    </row>
    <row r="9" spans="1:31" ht="18" customHeight="1" x14ac:dyDescent="0.25">
      <c r="A9" s="83" t="s">
        <v>59</v>
      </c>
      <c r="B9" s="84">
        <v>331</v>
      </c>
      <c r="C9" s="85">
        <v>7.9703339834814226E-3</v>
      </c>
      <c r="D9" s="86">
        <v>678353.92999999982</v>
      </c>
      <c r="E9" s="85">
        <v>4.0644088404665846E-3</v>
      </c>
      <c r="F9" s="87"/>
      <c r="G9" s="85">
        <v>0</v>
      </c>
      <c r="H9" s="87">
        <v>75372.658888888836</v>
      </c>
      <c r="I9" s="85">
        <v>1.3138768397472377E-3</v>
      </c>
      <c r="J9" s="87">
        <v>753726.58888888638</v>
      </c>
      <c r="K9" s="85">
        <v>3.3608355993827764E-3</v>
      </c>
      <c r="M9" s="1"/>
      <c r="N9" s="1"/>
      <c r="O9" s="1"/>
      <c r="P9" s="1"/>
      <c r="Q9" s="1"/>
      <c r="R9" s="1"/>
      <c r="S9" s="1"/>
      <c r="T9" s="1"/>
      <c r="U9" s="1"/>
      <c r="W9" s="1"/>
      <c r="X9" s="1"/>
      <c r="Y9" s="1"/>
      <c r="Z9" s="1"/>
      <c r="AA9" s="1"/>
      <c r="AB9" s="1"/>
      <c r="AC9" s="1"/>
      <c r="AD9" s="1"/>
      <c r="AE9" s="1"/>
    </row>
    <row r="10" spans="1:31" ht="18" customHeight="1" x14ac:dyDescent="0.25">
      <c r="A10" s="83" t="s">
        <v>1</v>
      </c>
      <c r="B10" s="84">
        <v>808</v>
      </c>
      <c r="C10" s="85">
        <v>1.9456283560885166E-2</v>
      </c>
      <c r="D10" s="86">
        <v>4559043.0499999747</v>
      </c>
      <c r="E10" s="85">
        <v>2.731585099903179E-2</v>
      </c>
      <c r="F10" s="87"/>
      <c r="G10" s="85">
        <v>0</v>
      </c>
      <c r="H10" s="87">
        <v>1617307.4999999974</v>
      </c>
      <c r="I10" s="85">
        <v>2.8192489137632823E-2</v>
      </c>
      <c r="J10" s="87">
        <v>6176350.5500000073</v>
      </c>
      <c r="K10" s="85">
        <v>2.754009094107664E-2</v>
      </c>
    </row>
    <row r="11" spans="1:31" ht="18" customHeight="1" thickBot="1" x14ac:dyDescent="0.3">
      <c r="A11" s="83" t="s">
        <v>64</v>
      </c>
      <c r="B11" s="84">
        <v>2</v>
      </c>
      <c r="C11" s="85">
        <v>4.8159117724963279E-5</v>
      </c>
      <c r="D11" s="86">
        <v>32583.81</v>
      </c>
      <c r="E11" s="85">
        <v>1.9522836024563685E-4</v>
      </c>
      <c r="F11" s="87"/>
      <c r="G11" s="85">
        <v>0</v>
      </c>
      <c r="H11" s="87">
        <v>10872.470000000001</v>
      </c>
      <c r="I11" s="85">
        <v>1.8952610581119498E-4</v>
      </c>
      <c r="J11" s="87">
        <v>43456.28</v>
      </c>
      <c r="K11" s="85">
        <v>1.9376975019024599E-4</v>
      </c>
    </row>
    <row r="12" spans="1:31" ht="15.75" thickTop="1" x14ac:dyDescent="0.25">
      <c r="A12" s="88" t="s">
        <v>104</v>
      </c>
      <c r="B12" s="89">
        <v>41529</v>
      </c>
      <c r="C12" s="90">
        <v>1</v>
      </c>
      <c r="D12" s="91">
        <v>166901007.41000417</v>
      </c>
      <c r="E12" s="90">
        <v>1</v>
      </c>
      <c r="F12" s="92"/>
      <c r="G12" s="90">
        <v>0</v>
      </c>
      <c r="H12" s="92">
        <v>57366608.961148098</v>
      </c>
      <c r="I12" s="90">
        <v>1</v>
      </c>
      <c r="J12" s="92">
        <v>224267616.37115175</v>
      </c>
      <c r="K12" s="90">
        <v>1</v>
      </c>
    </row>
    <row r="13" spans="1:31" x14ac:dyDescent="0.25">
      <c r="A13" s="99" t="s">
        <v>34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</sheetData>
  <mergeCells count="2">
    <mergeCell ref="A2:K2"/>
    <mergeCell ref="A13:K13"/>
  </mergeCells>
  <printOptions horizontalCentered="1"/>
  <pageMargins left="0.39370078740157483" right="0.39370078740157483" top="0.78740157480314965" bottom="0.39370078740157483" header="0" footer="0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31"/>
  <sheetViews>
    <sheetView showGridLines="0" tabSelected="1" workbookViewId="0">
      <selection activeCell="B4" sqref="B4"/>
    </sheetView>
  </sheetViews>
  <sheetFormatPr defaultRowHeight="15" x14ac:dyDescent="0.25"/>
  <cols>
    <col min="1" max="1" width="27.42578125" style="3" customWidth="1"/>
    <col min="2" max="2" width="8.140625" style="4" customWidth="1"/>
    <col min="3" max="3" width="8.85546875" style="4" customWidth="1"/>
    <col min="4" max="4" width="14.7109375" style="4" customWidth="1"/>
    <col min="5" max="5" width="13" style="4" customWidth="1"/>
    <col min="6" max="6" width="15.28515625" style="4" bestFit="1" customWidth="1"/>
    <col min="7" max="7" width="13" style="4" customWidth="1"/>
    <col min="8" max="8" width="13.85546875" style="4" customWidth="1"/>
    <col min="9" max="9" width="10.42578125" style="4" customWidth="1"/>
    <col min="10" max="10" width="14" style="4" customWidth="1"/>
    <col min="11" max="11" width="10.5703125" style="4" customWidth="1"/>
  </cols>
  <sheetData>
    <row r="2" spans="1:11" s="1" customFormat="1" ht="21" x14ac:dyDescent="0.25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1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6.5" customHeight="1" x14ac:dyDescent="0.25">
      <c r="A4" s="25" t="s">
        <v>3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89</v>
      </c>
      <c r="G4" s="24" t="s">
        <v>91</v>
      </c>
      <c r="H4" s="24" t="s">
        <v>4</v>
      </c>
      <c r="I4" s="24" t="s">
        <v>20</v>
      </c>
      <c r="J4" s="24" t="s">
        <v>5</v>
      </c>
      <c r="K4" s="24" t="s">
        <v>51</v>
      </c>
    </row>
    <row r="5" spans="1:11" ht="18" customHeight="1" x14ac:dyDescent="0.25">
      <c r="A5" s="83" t="s">
        <v>60</v>
      </c>
      <c r="B5" s="62">
        <v>596</v>
      </c>
      <c r="C5" s="63">
        <v>8.2869855394883202E-2</v>
      </c>
      <c r="D5" s="64">
        <v>1164294.1200000024</v>
      </c>
      <c r="E5" s="63">
        <v>3.4680937101456491E-2</v>
      </c>
      <c r="F5" s="65"/>
      <c r="G5" s="63">
        <v>0</v>
      </c>
      <c r="H5" s="65">
        <v>1399849.5613260875</v>
      </c>
      <c r="I5" s="63">
        <v>4.9809240709136331E-2</v>
      </c>
      <c r="J5" s="65">
        <v>2564143.6813260852</v>
      </c>
      <c r="K5" s="63">
        <v>4.1300263510919734E-2</v>
      </c>
    </row>
    <row r="6" spans="1:11" ht="18" customHeight="1" x14ac:dyDescent="0.25">
      <c r="A6" s="83" t="s">
        <v>2</v>
      </c>
      <c r="B6" s="62">
        <v>4097</v>
      </c>
      <c r="C6" s="63">
        <v>0.56966073414905449</v>
      </c>
      <c r="D6" s="64">
        <v>22058981.610000022</v>
      </c>
      <c r="E6" s="63">
        <v>0.65707293423297075</v>
      </c>
      <c r="F6" s="65"/>
      <c r="G6" s="63">
        <v>0</v>
      </c>
      <c r="H6" s="65">
        <v>17743529.090866774</v>
      </c>
      <c r="I6" s="63">
        <v>0.63134763615550504</v>
      </c>
      <c r="J6" s="65">
        <v>39802510.700866669</v>
      </c>
      <c r="K6" s="63">
        <v>0.64109284994975479</v>
      </c>
    </row>
    <row r="7" spans="1:11" ht="18" customHeight="1" x14ac:dyDescent="0.25">
      <c r="A7" s="83" t="s">
        <v>0</v>
      </c>
      <c r="B7" s="62">
        <v>1633</v>
      </c>
      <c r="C7" s="63">
        <v>0.22705784204671858</v>
      </c>
      <c r="D7" s="64">
        <v>7174517.5000000075</v>
      </c>
      <c r="E7" s="63">
        <v>0.21370801919947738</v>
      </c>
      <c r="F7" s="65"/>
      <c r="G7" s="63">
        <v>0</v>
      </c>
      <c r="H7" s="65">
        <v>7501814.88718447</v>
      </c>
      <c r="I7" s="63">
        <v>0.26692847131171948</v>
      </c>
      <c r="J7" s="65">
        <v>14676332.387184491</v>
      </c>
      <c r="K7" s="63">
        <v>0.23638940336256534</v>
      </c>
    </row>
    <row r="8" spans="1:11" s="1" customFormat="1" ht="18" customHeight="1" x14ac:dyDescent="0.25">
      <c r="A8" s="83" t="s">
        <v>61</v>
      </c>
      <c r="B8" s="62">
        <v>298</v>
      </c>
      <c r="C8" s="63">
        <v>4.1434927697441601E-2</v>
      </c>
      <c r="D8" s="64">
        <v>161125.39000000001</v>
      </c>
      <c r="E8" s="63">
        <v>4.7994569585541116E-3</v>
      </c>
      <c r="F8" s="65"/>
      <c r="G8" s="63">
        <v>0</v>
      </c>
      <c r="H8" s="65">
        <v>62814.528888888985</v>
      </c>
      <c r="I8" s="63">
        <v>2.2350573060820819E-3</v>
      </c>
      <c r="J8" s="65">
        <v>223939.9188888885</v>
      </c>
      <c r="K8" s="63">
        <v>3.6069654474050156E-3</v>
      </c>
    </row>
    <row r="9" spans="1:11" s="1" customFormat="1" ht="18" customHeight="1" x14ac:dyDescent="0.25">
      <c r="A9" s="83" t="s">
        <v>1</v>
      </c>
      <c r="B9" s="62">
        <v>246</v>
      </c>
      <c r="C9" s="63">
        <v>3.4204671857619579E-2</v>
      </c>
      <c r="D9" s="64">
        <v>1761203.5200000012</v>
      </c>
      <c r="E9" s="63">
        <v>5.2461132845009716E-2</v>
      </c>
      <c r="F9" s="65"/>
      <c r="G9" s="63">
        <v>0</v>
      </c>
      <c r="H9" s="65">
        <v>1068811.4420509681</v>
      </c>
      <c r="I9" s="63">
        <v>3.8030291154546841E-2</v>
      </c>
      <c r="J9" s="65">
        <v>2830014.9620509618</v>
      </c>
      <c r="K9" s="63">
        <v>4.5582610882438458E-2</v>
      </c>
    </row>
    <row r="10" spans="1:11" s="1" customFormat="1" ht="18" customHeight="1" x14ac:dyDescent="0.25">
      <c r="A10" s="83" t="s">
        <v>64</v>
      </c>
      <c r="B10" s="62">
        <v>18</v>
      </c>
      <c r="C10" s="63">
        <v>2.5027808676307008E-3</v>
      </c>
      <c r="D10" s="64">
        <v>68952.09</v>
      </c>
      <c r="E10" s="63">
        <v>2.0538823096555377E-3</v>
      </c>
      <c r="F10" s="65"/>
      <c r="G10" s="63">
        <v>0</v>
      </c>
      <c r="H10" s="65">
        <v>28106.92220071108</v>
      </c>
      <c r="I10" s="63">
        <v>1.0000963618990392E-3</v>
      </c>
      <c r="J10" s="65">
        <v>97059.012200711004</v>
      </c>
      <c r="K10" s="63">
        <v>1.5633144153317687E-3</v>
      </c>
    </row>
    <row r="11" spans="1:11" s="1" customFormat="1" ht="18" customHeight="1" x14ac:dyDescent="0.25">
      <c r="A11" s="83" t="s">
        <v>62</v>
      </c>
      <c r="B11" s="62">
        <v>188</v>
      </c>
      <c r="C11" s="63">
        <v>2.6140155728587321E-2</v>
      </c>
      <c r="D11" s="64">
        <v>590282</v>
      </c>
      <c r="E11" s="63">
        <v>1.7582784764146965E-2</v>
      </c>
      <c r="F11" s="65"/>
      <c r="G11" s="63">
        <v>0</v>
      </c>
      <c r="H11" s="65">
        <v>165278.96000000002</v>
      </c>
      <c r="I11" s="63">
        <v>5.8809315873893523E-3</v>
      </c>
      <c r="J11" s="65">
        <v>755560.95999999996</v>
      </c>
      <c r="K11" s="63">
        <v>1.2169702881246271E-2</v>
      </c>
    </row>
    <row r="12" spans="1:11" ht="18" customHeight="1" x14ac:dyDescent="0.25">
      <c r="A12" s="83" t="s">
        <v>63</v>
      </c>
      <c r="B12" s="62">
        <v>84</v>
      </c>
      <c r="C12" s="63">
        <v>1.1679644048943271E-2</v>
      </c>
      <c r="D12" s="64">
        <v>343356.10999999952</v>
      </c>
      <c r="E12" s="63">
        <v>1.0227580342251264E-2</v>
      </c>
      <c r="F12" s="65"/>
      <c r="G12" s="63">
        <v>0</v>
      </c>
      <c r="H12" s="65">
        <v>96139.710799999884</v>
      </c>
      <c r="I12" s="63">
        <v>3.4208290156605326E-3</v>
      </c>
      <c r="J12" s="65">
        <v>439495.82079999906</v>
      </c>
      <c r="K12" s="63">
        <v>7.0788908371939227E-3</v>
      </c>
    </row>
    <row r="13" spans="1:11" ht="18" customHeight="1" x14ac:dyDescent="0.25">
      <c r="A13" s="83" t="s">
        <v>96</v>
      </c>
      <c r="B13" s="62">
        <v>1</v>
      </c>
      <c r="C13" s="63">
        <v>1.3904338153503893E-4</v>
      </c>
      <c r="D13" s="64">
        <v>10250.280000000001</v>
      </c>
      <c r="E13" s="63">
        <v>3.0532604248857388E-4</v>
      </c>
      <c r="F13" s="65"/>
      <c r="G13" s="63">
        <v>0</v>
      </c>
      <c r="H13" s="65">
        <v>0</v>
      </c>
      <c r="I13" s="63">
        <v>0</v>
      </c>
      <c r="J13" s="65">
        <v>10250.280000000001</v>
      </c>
      <c r="K13" s="63">
        <v>1.6509966588212956E-4</v>
      </c>
    </row>
    <row r="14" spans="1:11" x14ac:dyDescent="0.25">
      <c r="A14" s="83" t="s">
        <v>93</v>
      </c>
      <c r="B14" s="62">
        <v>16</v>
      </c>
      <c r="C14" s="63">
        <v>2.2246941045606229E-3</v>
      </c>
      <c r="D14" s="64">
        <v>137490.23906300002</v>
      </c>
      <c r="E14" s="63">
        <v>4.0954345221704885E-3</v>
      </c>
      <c r="F14" s="65">
        <v>54772.941333499999</v>
      </c>
      <c r="G14" s="63">
        <v>0.74266500519249423</v>
      </c>
      <c r="H14" s="65">
        <v>27308.608162444867</v>
      </c>
      <c r="I14" s="63">
        <v>9.7169086948611428E-4</v>
      </c>
      <c r="J14" s="65">
        <v>461856.83554734878</v>
      </c>
      <c r="K14" s="63">
        <v>7.4390562242441114E-3</v>
      </c>
    </row>
    <row r="15" spans="1:11" ht="15" customHeight="1" x14ac:dyDescent="0.25">
      <c r="A15" s="83" t="s">
        <v>97</v>
      </c>
      <c r="B15" s="62">
        <v>1</v>
      </c>
      <c r="C15" s="63">
        <v>1.3904338153503893E-4</v>
      </c>
      <c r="D15" s="64">
        <v>20845.72</v>
      </c>
      <c r="E15" s="63">
        <v>6.2093339795838884E-4</v>
      </c>
      <c r="F15" s="65">
        <v>10422.86</v>
      </c>
      <c r="G15" s="63">
        <v>0.14132331015216651</v>
      </c>
      <c r="H15" s="65">
        <v>4400.3925205333335</v>
      </c>
      <c r="I15" s="63">
        <v>1.5657411790899657E-4</v>
      </c>
      <c r="J15" s="65">
        <v>70406.280328533336</v>
      </c>
      <c r="K15" s="63">
        <v>1.1340230079806995E-3</v>
      </c>
    </row>
    <row r="16" spans="1:11" x14ac:dyDescent="0.25">
      <c r="A16" s="83" t="s">
        <v>98</v>
      </c>
      <c r="B16" s="62">
        <v>1</v>
      </c>
      <c r="C16" s="63">
        <v>1.3904338153503893E-4</v>
      </c>
      <c r="D16" s="64">
        <v>17112.16</v>
      </c>
      <c r="E16" s="63">
        <v>5.0972149943526168E-4</v>
      </c>
      <c r="F16" s="65">
        <v>8556.08</v>
      </c>
      <c r="G16" s="63">
        <v>0.1160116846553392</v>
      </c>
      <c r="H16" s="65">
        <v>3612.2628949333334</v>
      </c>
      <c r="I16" s="63">
        <v>1.2853100576605723E-4</v>
      </c>
      <c r="J16" s="65">
        <v>57796.206318933328</v>
      </c>
      <c r="K16" s="63">
        <v>9.3091450697059173E-4</v>
      </c>
    </row>
    <row r="17" spans="1:11" x14ac:dyDescent="0.25">
      <c r="A17" s="83" t="s">
        <v>99</v>
      </c>
      <c r="B17" s="62">
        <v>1</v>
      </c>
      <c r="C17" s="63">
        <v>1.3904338153503893E-4</v>
      </c>
      <c r="D17" s="64">
        <v>17112.16</v>
      </c>
      <c r="E17" s="63">
        <v>5.0972149943526168E-4</v>
      </c>
      <c r="F17" s="65"/>
      <c r="G17" s="63">
        <v>0</v>
      </c>
      <c r="H17" s="65">
        <v>2547.6583808</v>
      </c>
      <c r="I17" s="63">
        <v>9.0650404900441837E-5</v>
      </c>
      <c r="J17" s="65">
        <v>40762.534092800001</v>
      </c>
      <c r="K17" s="63">
        <v>6.5655579742506496E-4</v>
      </c>
    </row>
    <row r="18" spans="1:11" s="1" customFormat="1" x14ac:dyDescent="0.25">
      <c r="A18" s="83" t="s">
        <v>100</v>
      </c>
      <c r="B18" s="62">
        <v>8</v>
      </c>
      <c r="C18" s="63">
        <v>1.1123470522803114E-3</v>
      </c>
      <c r="D18" s="64">
        <v>30709.839999999997</v>
      </c>
      <c r="E18" s="63">
        <v>9.1475685665731114E-4</v>
      </c>
      <c r="F18" s="65"/>
      <c r="G18" s="63">
        <v>0</v>
      </c>
      <c r="H18" s="65"/>
      <c r="I18" s="63">
        <v>0</v>
      </c>
      <c r="J18" s="65">
        <v>36851.808000000012</v>
      </c>
      <c r="K18" s="63">
        <v>5.9356634042703131E-4</v>
      </c>
    </row>
    <row r="19" spans="1:11" s="1" customFormat="1" x14ac:dyDescent="0.25">
      <c r="A19" s="83" t="s">
        <v>101</v>
      </c>
      <c r="B19" s="62">
        <v>2</v>
      </c>
      <c r="C19" s="63">
        <v>2.7808676307007786E-4</v>
      </c>
      <c r="D19" s="64">
        <v>8810.2000000000007</v>
      </c>
      <c r="E19" s="63">
        <v>2.6243024576234344E-4</v>
      </c>
      <c r="F19" s="65"/>
      <c r="G19" s="63">
        <v>0</v>
      </c>
      <c r="H19" s="65"/>
      <c r="I19" s="63">
        <v>0</v>
      </c>
      <c r="J19" s="65">
        <v>10572.240000000002</v>
      </c>
      <c r="K19" s="63">
        <v>1.7028542553234501E-4</v>
      </c>
    </row>
    <row r="20" spans="1:11" s="1" customFormat="1" x14ac:dyDescent="0.25">
      <c r="A20" s="83" t="s">
        <v>112</v>
      </c>
      <c r="B20" s="62">
        <v>1</v>
      </c>
      <c r="C20" s="63">
        <v>1.3904338153503893E-4</v>
      </c>
      <c r="D20" s="64">
        <v>4405.1000000000004</v>
      </c>
      <c r="E20" s="63">
        <v>1.3121512288117172E-4</v>
      </c>
      <c r="F20" s="65"/>
      <c r="G20" s="63">
        <v>0</v>
      </c>
      <c r="H20" s="65"/>
      <c r="I20" s="63">
        <v>0</v>
      </c>
      <c r="J20" s="65">
        <v>5286.1200000000008</v>
      </c>
      <c r="K20" s="63">
        <v>8.5142712766172505E-5</v>
      </c>
    </row>
    <row r="21" spans="1:11" ht="15.75" thickBot="1" x14ac:dyDescent="0.3">
      <c r="A21" s="83" t="s">
        <v>113</v>
      </c>
      <c r="B21" s="62">
        <v>1</v>
      </c>
      <c r="C21" s="63">
        <v>1.3904338153503893E-4</v>
      </c>
      <c r="D21" s="64">
        <v>2139.62</v>
      </c>
      <c r="E21" s="63">
        <v>6.3733059685140532E-5</v>
      </c>
      <c r="F21" s="65"/>
      <c r="G21" s="63">
        <v>0</v>
      </c>
      <c r="H21" s="65"/>
      <c r="I21" s="63">
        <v>0</v>
      </c>
      <c r="J21" s="65">
        <v>2567.5439999999999</v>
      </c>
      <c r="K21" s="63">
        <v>4.1355031914998069E-5</v>
      </c>
    </row>
    <row r="22" spans="1:11" ht="15.75" thickTop="1" x14ac:dyDescent="0.25">
      <c r="A22" s="88" t="s">
        <v>104</v>
      </c>
      <c r="B22" s="68">
        <v>7192</v>
      </c>
      <c r="C22" s="69">
        <v>1</v>
      </c>
      <c r="D22" s="70">
        <v>33571587.65906316</v>
      </c>
      <c r="E22" s="69">
        <v>1</v>
      </c>
      <c r="F22" s="71">
        <v>73751.881333500001</v>
      </c>
      <c r="G22" s="69">
        <v>1</v>
      </c>
      <c r="H22" s="71">
        <v>28104214.025276601</v>
      </c>
      <c r="I22" s="69">
        <v>1</v>
      </c>
      <c r="J22" s="71">
        <v>62085407.291605517</v>
      </c>
      <c r="K22" s="69">
        <v>1</v>
      </c>
    </row>
    <row r="23" spans="1:11" s="1" customFormat="1" ht="15" customHeight="1" x14ac:dyDescent="0.25">
      <c r="A23" s="99" t="s">
        <v>28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31" spans="1:11" x14ac:dyDescent="0.25">
      <c r="C31" s="38"/>
    </row>
  </sheetData>
  <mergeCells count="2">
    <mergeCell ref="A2:K2"/>
    <mergeCell ref="A23:K23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23"/>
  <sheetViews>
    <sheetView showGridLines="0" workbookViewId="0">
      <selection activeCell="L2" sqref="L2"/>
    </sheetView>
  </sheetViews>
  <sheetFormatPr defaultRowHeight="15" x14ac:dyDescent="0.25"/>
  <cols>
    <col min="1" max="1" width="27.42578125" style="3" bestFit="1" customWidth="1"/>
    <col min="2" max="3" width="9.140625" style="4"/>
    <col min="4" max="4" width="14.7109375" style="4" customWidth="1"/>
    <col min="5" max="5" width="14" style="4" customWidth="1"/>
    <col min="6" max="6" width="15.28515625" style="4" bestFit="1" customWidth="1"/>
    <col min="7" max="7" width="14" style="4" customWidth="1"/>
    <col min="8" max="8" width="13.28515625" style="4" customWidth="1"/>
    <col min="9" max="9" width="12" style="4" customWidth="1"/>
    <col min="10" max="10" width="14.42578125" style="4" customWidth="1"/>
    <col min="11" max="11" width="10" style="4" customWidth="1"/>
  </cols>
  <sheetData>
    <row r="2" spans="1:11" s="1" customFormat="1" ht="21" x14ac:dyDescent="0.25">
      <c r="A2" s="104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4" spans="1:11" ht="50.25" customHeight="1" x14ac:dyDescent="0.25">
      <c r="A4" s="25" t="s">
        <v>3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89</v>
      </c>
      <c r="G4" s="24" t="s">
        <v>91</v>
      </c>
      <c r="H4" s="24" t="s">
        <v>4</v>
      </c>
      <c r="I4" s="24" t="s">
        <v>20</v>
      </c>
      <c r="J4" s="24" t="s">
        <v>5</v>
      </c>
      <c r="K4" s="24" t="s">
        <v>51</v>
      </c>
    </row>
    <row r="5" spans="1:11" ht="18" customHeight="1" x14ac:dyDescent="0.25">
      <c r="A5" s="83" t="s">
        <v>60</v>
      </c>
      <c r="B5" s="62">
        <v>4517</v>
      </c>
      <c r="C5" s="63">
        <v>9.2313666182992374E-2</v>
      </c>
      <c r="D5" s="64">
        <v>12165752.300000137</v>
      </c>
      <c r="E5" s="63">
        <v>6.0420436858824061E-2</v>
      </c>
      <c r="F5" s="65"/>
      <c r="G5" s="63">
        <v>0</v>
      </c>
      <c r="H5" s="65">
        <v>5023818.6035860823</v>
      </c>
      <c r="I5" s="63">
        <v>5.8513482032223486E-2</v>
      </c>
      <c r="J5" s="65">
        <v>17189570.903586105</v>
      </c>
      <c r="K5" s="63">
        <v>5.976514269495195E-2</v>
      </c>
    </row>
    <row r="6" spans="1:11" ht="18" customHeight="1" x14ac:dyDescent="0.25">
      <c r="A6" s="83" t="s">
        <v>2</v>
      </c>
      <c r="B6" s="62">
        <v>8050</v>
      </c>
      <c r="C6" s="63">
        <v>0.16451738161901452</v>
      </c>
      <c r="D6" s="64">
        <v>28397447.479999948</v>
      </c>
      <c r="E6" s="63">
        <v>0.14103412103969024</v>
      </c>
      <c r="F6" s="65"/>
      <c r="G6" s="63">
        <v>0</v>
      </c>
      <c r="H6" s="65">
        <v>21535729.05086666</v>
      </c>
      <c r="I6" s="63">
        <v>0.25083120914620971</v>
      </c>
      <c r="J6" s="65">
        <v>49933176.530866727</v>
      </c>
      <c r="K6" s="63">
        <v>0.17360895378469837</v>
      </c>
    </row>
    <row r="7" spans="1:11" ht="18" customHeight="1" x14ac:dyDescent="0.25">
      <c r="A7" s="83" t="s">
        <v>0</v>
      </c>
      <c r="B7" s="62">
        <v>32771</v>
      </c>
      <c r="C7" s="63">
        <v>0.66973902025300935</v>
      </c>
      <c r="D7" s="64">
        <v>151376027.25000408</v>
      </c>
      <c r="E7" s="63">
        <v>0.75179943425269302</v>
      </c>
      <c r="F7" s="65"/>
      <c r="G7" s="63">
        <v>0</v>
      </c>
      <c r="H7" s="65">
        <v>55852308.534918249</v>
      </c>
      <c r="I7" s="63">
        <v>0.65052369716997949</v>
      </c>
      <c r="J7" s="65">
        <v>207228335.784913</v>
      </c>
      <c r="K7" s="63">
        <v>0.72049681333458804</v>
      </c>
    </row>
    <row r="8" spans="1:11" ht="18" customHeight="1" x14ac:dyDescent="0.25">
      <c r="A8" s="83" t="s">
        <v>61</v>
      </c>
      <c r="B8" s="62">
        <v>1864</v>
      </c>
      <c r="C8" s="63">
        <v>3.8094459545073678E-2</v>
      </c>
      <c r="D8" s="64">
        <v>1020136.6899999994</v>
      </c>
      <c r="E8" s="63">
        <v>5.0664441413552407E-3</v>
      </c>
      <c r="F8" s="65"/>
      <c r="G8" s="63">
        <v>0</v>
      </c>
      <c r="H8" s="65">
        <v>297064.5288888847</v>
      </c>
      <c r="I8" s="63">
        <v>3.4599736465689545E-3</v>
      </c>
      <c r="J8" s="65">
        <v>1317201.2188888998</v>
      </c>
      <c r="K8" s="63">
        <v>4.5796791116197392E-3</v>
      </c>
    </row>
    <row r="9" spans="1:11" s="1" customFormat="1" ht="18" customHeight="1" x14ac:dyDescent="0.25">
      <c r="A9" s="83" t="s">
        <v>59</v>
      </c>
      <c r="B9" s="62">
        <v>331</v>
      </c>
      <c r="C9" s="63">
        <v>6.7646277411048212E-3</v>
      </c>
      <c r="D9" s="64">
        <v>678353.92999999982</v>
      </c>
      <c r="E9" s="63">
        <v>3.3690017505534518E-3</v>
      </c>
      <c r="F9" s="65"/>
      <c r="G9" s="63">
        <v>0</v>
      </c>
      <c r="H9" s="65">
        <v>75372.658888888836</v>
      </c>
      <c r="I9" s="63">
        <v>8.7788136268848402E-4</v>
      </c>
      <c r="J9" s="65">
        <v>753726.58888888638</v>
      </c>
      <c r="K9" s="63">
        <v>2.6205760103369434E-3</v>
      </c>
    </row>
    <row r="10" spans="1:11" s="1" customFormat="1" ht="18" customHeight="1" x14ac:dyDescent="0.25">
      <c r="A10" s="83" t="s">
        <v>1</v>
      </c>
      <c r="B10" s="62">
        <v>1074</v>
      </c>
      <c r="C10" s="63">
        <v>2.1949275510412623E-2</v>
      </c>
      <c r="D10" s="64">
        <v>6429844.0399999665</v>
      </c>
      <c r="E10" s="63">
        <v>3.1933412439352375E-2</v>
      </c>
      <c r="F10" s="65"/>
      <c r="G10" s="63">
        <v>0</v>
      </c>
      <c r="H10" s="65">
        <v>2734893.8365509636</v>
      </c>
      <c r="I10" s="63">
        <v>3.1853889240911863E-2</v>
      </c>
      <c r="J10" s="65">
        <v>9164737.8765509538</v>
      </c>
      <c r="K10" s="63">
        <v>3.186419661235583E-2</v>
      </c>
    </row>
    <row r="11" spans="1:11" ht="18" customHeight="1" x14ac:dyDescent="0.25">
      <c r="A11" s="83" t="s">
        <v>64</v>
      </c>
      <c r="B11" s="62">
        <v>20</v>
      </c>
      <c r="C11" s="63">
        <v>4.0873883632053297E-4</v>
      </c>
      <c r="D11" s="64">
        <v>101535.90000000001</v>
      </c>
      <c r="E11" s="63">
        <v>5.042716047123371E-4</v>
      </c>
      <c r="F11" s="65"/>
      <c r="G11" s="63">
        <v>0</v>
      </c>
      <c r="H11" s="65">
        <v>38979.392200711074</v>
      </c>
      <c r="I11" s="63">
        <v>4.5400125783506872E-4</v>
      </c>
      <c r="J11" s="65">
        <v>140515.29220071103</v>
      </c>
      <c r="K11" s="63">
        <v>4.8854718575007492E-4</v>
      </c>
    </row>
    <row r="12" spans="1:11" s="1" customFormat="1" ht="18" customHeight="1" x14ac:dyDescent="0.25">
      <c r="A12" s="83" t="s">
        <v>62</v>
      </c>
      <c r="B12" s="62">
        <v>188</v>
      </c>
      <c r="C12" s="63">
        <v>3.84214506141301E-3</v>
      </c>
      <c r="D12" s="64">
        <v>590282</v>
      </c>
      <c r="E12" s="63">
        <v>2.9315980985327133E-3</v>
      </c>
      <c r="F12" s="65"/>
      <c r="G12" s="63">
        <v>0</v>
      </c>
      <c r="H12" s="65">
        <v>165278.96</v>
      </c>
      <c r="I12" s="63">
        <v>1.9250391424087715E-3</v>
      </c>
      <c r="J12" s="65">
        <v>755560.96000000008</v>
      </c>
      <c r="K12" s="63">
        <v>2.6269537990453477E-3</v>
      </c>
    </row>
    <row r="13" spans="1:11" ht="18" customHeight="1" x14ac:dyDescent="0.25">
      <c r="A13" s="83" t="s">
        <v>63</v>
      </c>
      <c r="B13" s="62">
        <v>84</v>
      </c>
      <c r="C13" s="63">
        <v>1.7167031125462386E-3</v>
      </c>
      <c r="D13" s="64">
        <v>343356.10999999952</v>
      </c>
      <c r="E13" s="63">
        <v>1.7052563337448673E-3</v>
      </c>
      <c r="F13" s="65"/>
      <c r="G13" s="63">
        <v>0</v>
      </c>
      <c r="H13" s="65">
        <v>96139.710799999913</v>
      </c>
      <c r="I13" s="63">
        <v>1.1197596259672686E-3</v>
      </c>
      <c r="J13" s="65">
        <v>439495.82079999923</v>
      </c>
      <c r="K13" s="63">
        <v>1.5280503853919492E-3</v>
      </c>
    </row>
    <row r="14" spans="1:11" ht="18" customHeight="1" x14ac:dyDescent="0.25">
      <c r="A14" s="83" t="s">
        <v>96</v>
      </c>
      <c r="B14" s="62">
        <v>1</v>
      </c>
      <c r="C14" s="63">
        <v>2.0436941816026649E-5</v>
      </c>
      <c r="D14" s="64">
        <v>10250.280000000001</v>
      </c>
      <c r="E14" s="63">
        <v>5.0907365221077216E-5</v>
      </c>
      <c r="F14" s="65"/>
      <c r="G14" s="63">
        <v>0</v>
      </c>
      <c r="H14" s="65">
        <v>0</v>
      </c>
      <c r="I14" s="63">
        <v>0</v>
      </c>
      <c r="J14" s="65">
        <v>10250.280000000001</v>
      </c>
      <c r="K14" s="63">
        <v>3.5638437416457493E-5</v>
      </c>
    </row>
    <row r="15" spans="1:11" x14ac:dyDescent="0.25">
      <c r="A15" s="83" t="s">
        <v>93</v>
      </c>
      <c r="B15" s="62">
        <v>16</v>
      </c>
      <c r="C15" s="63">
        <v>3.2699106905642638E-4</v>
      </c>
      <c r="D15" s="64">
        <v>137490.23906299999</v>
      </c>
      <c r="E15" s="63">
        <v>6.8283654830047147E-4</v>
      </c>
      <c r="F15" s="65">
        <v>54772.941333499992</v>
      </c>
      <c r="G15" s="63">
        <v>0.74266500519249434</v>
      </c>
      <c r="H15" s="65">
        <v>27308.608162444871</v>
      </c>
      <c r="I15" s="63">
        <v>3.1806915797031915E-4</v>
      </c>
      <c r="J15" s="65">
        <v>461856.83554734883</v>
      </c>
      <c r="K15" s="63">
        <v>1.6057957371913053E-3</v>
      </c>
    </row>
    <row r="16" spans="1:11" x14ac:dyDescent="0.25">
      <c r="A16" s="83" t="s">
        <v>97</v>
      </c>
      <c r="B16" s="62">
        <v>1</v>
      </c>
      <c r="C16" s="63">
        <v>2.0436941816026649E-5</v>
      </c>
      <c r="D16" s="64">
        <v>20845.72</v>
      </c>
      <c r="E16" s="63">
        <v>1.0352894568112419E-4</v>
      </c>
      <c r="F16" s="65">
        <v>10422.86</v>
      </c>
      <c r="G16" s="63">
        <v>0.14132331015216654</v>
      </c>
      <c r="H16" s="65">
        <v>4400.3925205333335</v>
      </c>
      <c r="I16" s="63">
        <v>5.1252306064785627E-5</v>
      </c>
      <c r="J16" s="65">
        <v>70406.280328533336</v>
      </c>
      <c r="K16" s="63">
        <v>2.447903681864298E-4</v>
      </c>
    </row>
    <row r="17" spans="1:11" x14ac:dyDescent="0.25">
      <c r="A17" s="83" t="s">
        <v>98</v>
      </c>
      <c r="B17" s="62">
        <v>1</v>
      </c>
      <c r="C17" s="63">
        <v>2.0436941816026649E-5</v>
      </c>
      <c r="D17" s="64">
        <v>17112.16</v>
      </c>
      <c r="E17" s="63">
        <v>8.4986456842301729E-5</v>
      </c>
      <c r="F17" s="65">
        <v>8556.08</v>
      </c>
      <c r="G17" s="63">
        <v>0.11601168465533923</v>
      </c>
      <c r="H17" s="65">
        <v>3612.2628949333334</v>
      </c>
      <c r="I17" s="63">
        <v>4.2072792964195147E-5</v>
      </c>
      <c r="J17" s="65">
        <v>57796.206318933328</v>
      </c>
      <c r="K17" s="63">
        <v>2.0094733820012433E-4</v>
      </c>
    </row>
    <row r="18" spans="1:11" x14ac:dyDescent="0.25">
      <c r="A18" s="83" t="s">
        <v>99</v>
      </c>
      <c r="B18" s="62">
        <v>1</v>
      </c>
      <c r="C18" s="63">
        <v>2.0436941816026649E-5</v>
      </c>
      <c r="D18" s="64">
        <v>17112.16</v>
      </c>
      <c r="E18" s="63">
        <v>8.4986456842301729E-5</v>
      </c>
      <c r="F18" s="65"/>
      <c r="G18" s="63">
        <v>0</v>
      </c>
      <c r="H18" s="65">
        <v>2547.6583808</v>
      </c>
      <c r="I18" s="63">
        <v>2.9673118130255369E-5</v>
      </c>
      <c r="J18" s="65">
        <v>40762.534092800001</v>
      </c>
      <c r="K18" s="63">
        <v>1.4172422804084061E-4</v>
      </c>
    </row>
    <row r="19" spans="1:11" x14ac:dyDescent="0.25">
      <c r="A19" s="83" t="s">
        <v>100</v>
      </c>
      <c r="B19" s="62">
        <v>8</v>
      </c>
      <c r="C19" s="63">
        <v>1.6349553452821319E-4</v>
      </c>
      <c r="D19" s="64">
        <v>30709.839999999997</v>
      </c>
      <c r="E19" s="63">
        <v>1.5251847176475625E-4</v>
      </c>
      <c r="F19" s="65"/>
      <c r="G19" s="63">
        <v>0</v>
      </c>
      <c r="H19" s="65"/>
      <c r="I19" s="63">
        <v>0</v>
      </c>
      <c r="J19" s="65">
        <v>36851.808000000012</v>
      </c>
      <c r="K19" s="63">
        <v>1.2812731487250181E-4</v>
      </c>
    </row>
    <row r="20" spans="1:11" x14ac:dyDescent="0.25">
      <c r="A20" s="83" t="s">
        <v>101</v>
      </c>
      <c r="B20" s="62">
        <v>2</v>
      </c>
      <c r="C20" s="63">
        <v>4.0873883632053297E-5</v>
      </c>
      <c r="D20" s="64">
        <v>8810.2000000000007</v>
      </c>
      <c r="E20" s="63">
        <v>4.3755299276774339E-5</v>
      </c>
      <c r="F20" s="65"/>
      <c r="G20" s="63">
        <v>0</v>
      </c>
      <c r="H20" s="65"/>
      <c r="I20" s="63">
        <v>0</v>
      </c>
      <c r="J20" s="65">
        <v>10572.240000000002</v>
      </c>
      <c r="K20" s="63">
        <v>3.6757836233914451E-5</v>
      </c>
    </row>
    <row r="21" spans="1:11" s="1" customFormat="1" x14ac:dyDescent="0.25">
      <c r="A21" s="83" t="s">
        <v>112</v>
      </c>
      <c r="B21" s="62">
        <v>1</v>
      </c>
      <c r="C21" s="63">
        <v>2.0436941816026649E-5</v>
      </c>
      <c r="D21" s="64">
        <v>4405.1000000000004</v>
      </c>
      <c r="E21" s="63">
        <v>2.187764963838717E-5</v>
      </c>
      <c r="F21" s="65"/>
      <c r="G21" s="63">
        <v>0</v>
      </c>
      <c r="H21" s="65"/>
      <c r="I21" s="63">
        <v>0</v>
      </c>
      <c r="J21" s="65">
        <v>5286.1200000000008</v>
      </c>
      <c r="K21" s="63">
        <v>1.8378918116957226E-5</v>
      </c>
    </row>
    <row r="22" spans="1:11" ht="15" customHeight="1" thickBot="1" x14ac:dyDescent="0.3">
      <c r="A22" s="83" t="s">
        <v>113</v>
      </c>
      <c r="B22" s="62">
        <v>1</v>
      </c>
      <c r="C22" s="63">
        <v>2.0436941816026649E-5</v>
      </c>
      <c r="D22" s="64">
        <v>2139.62</v>
      </c>
      <c r="E22" s="63">
        <v>1.0626286967216625E-5</v>
      </c>
      <c r="F22" s="65"/>
      <c r="G22" s="63">
        <v>0</v>
      </c>
      <c r="H22" s="65"/>
      <c r="I22" s="63">
        <v>0</v>
      </c>
      <c r="J22" s="65">
        <v>2567.5439999999999</v>
      </c>
      <c r="K22" s="63">
        <v>8.9269030853792227E-6</v>
      </c>
    </row>
    <row r="23" spans="1:11" ht="15" customHeight="1" thickTop="1" x14ac:dyDescent="0.25">
      <c r="A23" s="88" t="s">
        <v>104</v>
      </c>
      <c r="B23" s="68">
        <v>48931</v>
      </c>
      <c r="C23" s="69">
        <v>1</v>
      </c>
      <c r="D23" s="70">
        <v>201351611.0190686</v>
      </c>
      <c r="E23" s="69">
        <v>1</v>
      </c>
      <c r="F23" s="71">
        <v>73751.881333499987</v>
      </c>
      <c r="G23" s="69">
        <v>1</v>
      </c>
      <c r="H23" s="71">
        <v>85857454.198665798</v>
      </c>
      <c r="I23" s="69">
        <v>1</v>
      </c>
      <c r="J23" s="71">
        <v>287618670.82495928</v>
      </c>
      <c r="K23" s="69">
        <v>1</v>
      </c>
    </row>
  </sheetData>
  <mergeCells count="1">
    <mergeCell ref="A2:K2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Quadro Geral</vt:lpstr>
      <vt:lpstr>Adm. Direta Por Área Atuação</vt:lpstr>
      <vt:lpstr>Adm. Indireta</vt:lpstr>
      <vt:lpstr>Contratos Adm e Municipalizados</vt:lpstr>
      <vt:lpstr>Estagiários</vt:lpstr>
      <vt:lpstr>Quadro Geral PBH Por Atuação</vt:lpstr>
      <vt:lpstr>Adm. Direta Por Vínculo</vt:lpstr>
      <vt:lpstr>Adm. Indireta Por Vínculo</vt:lpstr>
      <vt:lpstr>PBH Por Vínculo</vt:lpstr>
      <vt:lpstr>Adm. Direta - Educação</vt:lpstr>
      <vt:lpstr>Adm. Direta - Saúde</vt:lpstr>
      <vt:lpstr>acidentes2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Costa</dc:creator>
  <cp:lastModifiedBy>CAROLINA SIQUEIRA LEMOS</cp:lastModifiedBy>
  <cp:lastPrinted>2012-06-25T20:00:56Z</cp:lastPrinted>
  <dcterms:created xsi:type="dcterms:W3CDTF">2011-09-22T19:21:12Z</dcterms:created>
  <dcterms:modified xsi:type="dcterms:W3CDTF">2018-10-22T12:03:11Z</dcterms:modified>
</cp:coreProperties>
</file>