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hidePivotFieldList="1" defaultThemeVersion="124226"/>
  <bookViews>
    <workbookView xWindow="10785" yWindow="5100" windowWidth="10830" windowHeight="5130" tabRatio="754" firstSheet="5" activeTab="10"/>
  </bookViews>
  <sheets>
    <sheet name="Quadro Geral" sheetId="37" r:id="rId1"/>
    <sheet name="Adm. Direta Por Área Atuação" sheetId="2" r:id="rId2"/>
    <sheet name="Adm. Indireta" sheetId="43" r:id="rId3"/>
    <sheet name="Contratos Adm e Municipalizados" sheetId="44" r:id="rId4"/>
    <sheet name="Estagiários" sheetId="45" r:id="rId5"/>
    <sheet name="Quadro Geral PBH Por Atuação" sheetId="46" r:id="rId6"/>
    <sheet name="Adm. Direta Por Vínculo" sheetId="3" r:id="rId7"/>
    <sheet name="Adm. Indireta Por Vínculo" sheetId="48" r:id="rId8"/>
    <sheet name="PBH Por Vínculo" sheetId="47" r:id="rId9"/>
    <sheet name="Adm. Direta - Educação" sheetId="40" r:id="rId10"/>
    <sheet name="Adm. Direta - Saúde" sheetId="42" r:id="rId11"/>
    <sheet name="acidentes2" sheetId="31" state="hidden" r:id="rId12"/>
  </sheets>
  <definedNames>
    <definedName name="SegmentaçãodeDados_sexo">#N/A</definedName>
    <definedName name="SegmentaçãodeDados_sexo1">#N/A</definedName>
  </definedNames>
  <calcPr calcId="124519"/>
</workbook>
</file>

<file path=xl/calcChain.xml><?xml version="1.0" encoding="utf-8"?>
<calcChain xmlns="http://schemas.openxmlformats.org/spreadsheetml/2006/main">
  <c r="B1" i="31"/>
</calcChain>
</file>

<file path=xl/sharedStrings.xml><?xml version="1.0" encoding="utf-8"?>
<sst xmlns="http://schemas.openxmlformats.org/spreadsheetml/2006/main" count="296" uniqueCount="121">
  <si>
    <t>EFETIVO ESTATUTÁRIO</t>
  </si>
  <si>
    <t>RECRUTAMENTO AMPLO</t>
  </si>
  <si>
    <t>EFETIVO CELETISTA</t>
  </si>
  <si>
    <t>Vínculo</t>
  </si>
  <si>
    <t>Encargos + Benefícios</t>
  </si>
  <si>
    <t>Custo Total</t>
  </si>
  <si>
    <t>Remuneração</t>
  </si>
  <si>
    <t>Quadro Geral</t>
  </si>
  <si>
    <t>Encargos + Benefìcios</t>
  </si>
  <si>
    <t>HOB</t>
  </si>
  <si>
    <t>PRODABEL</t>
  </si>
  <si>
    <t>SLU</t>
  </si>
  <si>
    <t>SUDECAP</t>
  </si>
  <si>
    <t>FPM</t>
  </si>
  <si>
    <t>URBEL</t>
  </si>
  <si>
    <t>FMC</t>
  </si>
  <si>
    <t>BELOTUR</t>
  </si>
  <si>
    <t>ADMINISTRAÇÃO DIRETA</t>
  </si>
  <si>
    <t>Entidades da Adm Indireta</t>
  </si>
  <si>
    <t>% de Remuneração</t>
  </si>
  <si>
    <t>% de Encargos + Benefícios</t>
  </si>
  <si>
    <t>% de Custo Total</t>
  </si>
  <si>
    <t>PBH</t>
  </si>
  <si>
    <t>Total</t>
  </si>
  <si>
    <t>SMSA</t>
  </si>
  <si>
    <t>Guarda Municipal</t>
  </si>
  <si>
    <t>SMED</t>
  </si>
  <si>
    <t>Obs: na SMSA foram 14 acidentes nas unidades básicas de saúde, 5 em UPA's, 1 no SAMU e 1 no centro de esterilização</t>
  </si>
  <si>
    <t>Fonte: Sistemas ARTERH, DATASUL e RIOSOFT</t>
  </si>
  <si>
    <t>Fonte: Sistemas ARTERH e RIOSOFT</t>
  </si>
  <si>
    <t xml:space="preserve">Área de Atuação </t>
  </si>
  <si>
    <t>Nº de Pessoas</t>
  </si>
  <si>
    <t>Área de Atuação da Adm Direta</t>
  </si>
  <si>
    <t>Outros Vínculos</t>
  </si>
  <si>
    <t>Fonte: Sistemas ARTERH</t>
  </si>
  <si>
    <t>SECRETARIA</t>
  </si>
  <si>
    <t>BHTRANS</t>
  </si>
  <si>
    <t>% de Pessoas</t>
  </si>
  <si>
    <t>HOB - CONTRATO ADMINISTRATIVO</t>
  </si>
  <si>
    <t>Secretaria</t>
  </si>
  <si>
    <t>Obs: Não constam nesta tabela os estagiários, contratos administrativos e municipalizados</t>
  </si>
  <si>
    <t>Fonte: Sistemas ARTERH, DATASUL e  RIOSOFT</t>
  </si>
  <si>
    <t>DIRETA - ADMINISTRAÇÃO GERAL</t>
  </si>
  <si>
    <t>DIRETA - EDUCAÇÃO</t>
  </si>
  <si>
    <t>DIRETA - ENGENHARIA E ARQUITETURA</t>
  </si>
  <si>
    <t>DIRETA - FISCALIZAÇÃO</t>
  </si>
  <si>
    <t>DIRETA - JURÍDICO</t>
  </si>
  <si>
    <t>DIRETA - RECRUTAMENTO AMPLO</t>
  </si>
  <si>
    <t>DIRETA - SAÚDE</t>
  </si>
  <si>
    <t>DIRETA - TRIBUTAÇÃO</t>
  </si>
  <si>
    <t>DIRETA - VIGILÂNCIA SANITÁRIA</t>
  </si>
  <si>
    <t>% Custo Total</t>
  </si>
  <si>
    <t xml:space="preserve"> % de Remuneração</t>
  </si>
  <si>
    <t>% Nº de Pessoas</t>
  </si>
  <si>
    <t>DIRETA - SEGURANÇA URBANA</t>
  </si>
  <si>
    <t>SAÚDE - CONTRATO ADMINISTRATIVO</t>
  </si>
  <si>
    <t>SAÚDE - MUNICIPALIZADOS</t>
  </si>
  <si>
    <t>DIRETA - CONTRATO ADMINISTRATIVO</t>
  </si>
  <si>
    <t>DIRETA - ESTAGIÁRIO</t>
  </si>
  <si>
    <t>MUNICIPALIZADOS</t>
  </si>
  <si>
    <t>CONTRATO ADMINISTRATIVO</t>
  </si>
  <si>
    <t>ESTAGIÁRIO</t>
  </si>
  <si>
    <t>AUTÔNOMO</t>
  </si>
  <si>
    <t>MEDICO RESIDENTE</t>
  </si>
  <si>
    <t>OUTRO</t>
  </si>
  <si>
    <t>SECRETARIA MUNICIPAL DE EDUCACAO</t>
  </si>
  <si>
    <t>Nº de pessoas</t>
  </si>
  <si>
    <t>HOSPITAL MUNICIPAL ODILON BEHRENS</t>
  </si>
  <si>
    <t>Total geral</t>
  </si>
  <si>
    <t>SUBSECRETARIA DE ARTICULACAO DA POLITICA PEDAGOGICA</t>
  </si>
  <si>
    <t>SUBSECRETARIA DE PLANEJAMENTO, GESTAO E FINANCAS</t>
  </si>
  <si>
    <t>SECRETARIA MUNICIPAL DE SAÚDE</t>
  </si>
  <si>
    <t>SECRETARIA MUNICIPAL REGIONAL DE SERVIÇOS SOCIAIS</t>
  </si>
  <si>
    <t>SECRETARIA MUNICIPAL REGIONAL DE SERVICOS SOCIAIS</t>
  </si>
  <si>
    <t>SECRETARIA MUNICIPAL DA COORDENAÇÃO DE GESTÃO REGIONAL CENTRO-SUL</t>
  </si>
  <si>
    <t>SECRETARIA MUNICIPAL DA COORDENAÇÃO DE GESTÃO REGIONAL NORDESTE</t>
  </si>
  <si>
    <t>SECRETARIA MUNICIPAL DA COORDENAÇÃO DE GESTÃO REGIONAL LESTE</t>
  </si>
  <si>
    <t>SECRETARIA MUNICIPAL DA COORDENAÇÃO DE GESTÃO REGIONAL PAMPULHA</t>
  </si>
  <si>
    <t>SECRETARIA MUNICIPAL DA COORDENAÇÃO DE GESTÃO REGIONAL BARREIRO</t>
  </si>
  <si>
    <t>PESSOAL A DISPOSICAO DE OUTROS ORGAOS CO</t>
  </si>
  <si>
    <t>SECRETARIA MUNICIPAL DA COORDENAÇÃO DE GESTÃO REGIONAL VENDA NOVA</t>
  </si>
  <si>
    <t>SECRETARIA MUNICIPAL DA COORDENAÇÃO DE GESTÃO REGIONAL NOROESTE</t>
  </si>
  <si>
    <t>SECRETARIA MUNICIPAL DA COORDENAÇÃO DE GESTÃO REGIONAL NORTE</t>
  </si>
  <si>
    <t>SECRETARIA MUNICIPAL DA COORDENAÇÃO DE GESTÃO REGIONAL OESTE</t>
  </si>
  <si>
    <t>SUBSECRETARIA DE ATENCAO A SAUDE</t>
  </si>
  <si>
    <t>SUBSECRETARIA DE PROMOCAO E VIGILANCIA A SAUDE</t>
  </si>
  <si>
    <t>SUBSECRETARIA DE ORCAMENTO, GESTAO E FINANCAS</t>
  </si>
  <si>
    <t>SECRETARIA MUNICIPAL DE SAUDE</t>
  </si>
  <si>
    <t>FPMZB</t>
  </si>
  <si>
    <t>PBH ATIVOS</t>
  </si>
  <si>
    <t>1ª Parcela do 13º</t>
  </si>
  <si>
    <t>% 1ª Parcela 13º</t>
  </si>
  <si>
    <t>% 1ª Parcela do 13º</t>
  </si>
  <si>
    <t>PBHATIVOS</t>
  </si>
  <si>
    <t>CELETISTA</t>
  </si>
  <si>
    <t>ª Parcela do 13º</t>
  </si>
  <si>
    <t>DIRETA</t>
  </si>
  <si>
    <t>ESTAT/SUPERINTENDENTE/DIRETOR</t>
  </si>
  <si>
    <t>NOMEADA POR MEIO DE ATA DO CONSELHO DE ADMINISTRAÇÃO DE 03.01.2017</t>
  </si>
  <si>
    <t>NOMEADA POR MEIO DE ATA DO CONSELHO DE ADMINISTRAÇÃO 09.02.2017</t>
  </si>
  <si>
    <t>NOMEADA POR MEIO DE ATA DO CONSELHO DE ADMINISTRAÇÃO 03.05.2018</t>
  </si>
  <si>
    <t>NOMEADO POR MEIO DA ASSEMBLEIA GERAL EXTRAORDINÁRIA DE 03.01.2017</t>
  </si>
  <si>
    <t>NOMEADO POR MEIO DA ASSEMBLEIA GERAL EXTRAORDINÁRIA DE 07.03.2017</t>
  </si>
  <si>
    <t>DEPARTAMENTO DE DISTRITO SANITARIO CENTR</t>
  </si>
  <si>
    <t>DEPARTAMENTO DE DISTRITO SANITARIO NOROE</t>
  </si>
  <si>
    <t>QUADRO GERAL DA PREFEITURA DE BELO HORIZONTE - OUTUBRO/2018</t>
  </si>
  <si>
    <t>ADMINISTRAÇÃO DIRETA POR ÁREA DE ATUAÇÃO - OUTUBRO/2018</t>
  </si>
  <si>
    <t>ADMINISTRAÇÃO INDIRETA - OUTUBRO/2018</t>
  </si>
  <si>
    <t>CONTRATOS ADMINISTRATIVOS E MUNICIPALIZADOS - OUTUBRO/2018</t>
  </si>
  <si>
    <t>ESTAGIÁRIOS - OUTUBRO/2018</t>
  </si>
  <si>
    <t>QUADRO GERAL DA PBH POR ÁREA DE ATUAÇÃO - OUTUBRO/2018</t>
  </si>
  <si>
    <t>ADMINISTRAÇÃO DIRETA POR VÍNCULO - OUTUBRO/2018</t>
  </si>
  <si>
    <t>NOMEADO POR MEIO DA ASSEMBLEIA GERAL EXTRAORDINÁRIA DE 08.08.2018</t>
  </si>
  <si>
    <t>NOMEADO POR MEIO DA ASSEMBLEIA GERAL EXTRAORDINÁRIA DE 28.08.2018</t>
  </si>
  <si>
    <t>ADMINISTRAÇÃO INDIRETA POR VÍNCULO - OUTUBRO/2018</t>
  </si>
  <si>
    <t>ADMINISTRAÇÃO DIRETA - EDUCAÇÃO - OUTUBRO/2018</t>
  </si>
  <si>
    <t xml:space="preserve"> PBH POR VÍNCULO - OUTUBRO/2018</t>
  </si>
  <si>
    <t>DEPARTAMENTO DE DISTRITO SANITARIO OESTE</t>
  </si>
  <si>
    <t>DEPARTAMENTO DE DISTRITO SANITARIO VENDA</t>
  </si>
  <si>
    <t>DEPARTAMENTO DE DISTRITO SANITARIO NORTE</t>
  </si>
  <si>
    <t>ADMINISTRAÇÃO DIRETA - SAÚDE - OUTUBRO/2018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</si>
</sst>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_);_(* \(#,##0\);_(* &quot;-&quot;??_);_(@_)"/>
    <numFmt numFmtId="166" formatCode="#,##0.00_ ;[Red]\-#,##0.00\ "/>
  </numFmts>
  <fonts count="3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5"/>
      <color indexed="56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b/>
      <sz val="11"/>
      <color theme="0"/>
      <name val="Calibri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39997558519241921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/>
      <bottom style="thin">
        <color theme="4" tint="0.59999389629810485"/>
      </bottom>
      <diagonal/>
    </border>
    <border>
      <left/>
      <right/>
      <top style="double">
        <color theme="4" tint="-0.249977111117893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79998168889431442"/>
      </top>
      <bottom style="thin">
        <color theme="4"/>
      </bottom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20" fillId="0" borderId="0" applyFill="0" applyBorder="0" applyAlignment="0" applyProtection="0"/>
    <xf numFmtId="0" fontId="20" fillId="0" borderId="0"/>
    <xf numFmtId="0" fontId="21" fillId="0" borderId="10" applyNumberFormat="0" applyFill="0" applyAlignment="0" applyProtection="0"/>
  </cellStyleXfs>
  <cellXfs count="17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 wrapText="1"/>
    </xf>
    <xf numFmtId="0" fontId="20" fillId="0" borderId="11" xfId="44" applyBorder="1"/>
    <xf numFmtId="0" fontId="20" fillId="0" borderId="11" xfId="44" applyBorder="1" applyAlignment="1">
      <alignment horizontal="center"/>
    </xf>
    <xf numFmtId="0" fontId="20" fillId="0" borderId="0" xfId="44"/>
    <xf numFmtId="0" fontId="0" fillId="0" borderId="0" xfId="0" applyFont="1" applyAlignment="1">
      <alignment horizontal="left" vertical="center" wrapText="1"/>
    </xf>
    <xf numFmtId="0" fontId="17" fillId="0" borderId="0" xfId="0" applyFont="1"/>
    <xf numFmtId="0" fontId="0" fillId="0" borderId="0" xfId="0" applyAlignment="1">
      <alignment horizontal="right"/>
    </xf>
    <xf numFmtId="0" fontId="0" fillId="0" borderId="0" xfId="0" applyAlignment="1"/>
    <xf numFmtId="0" fontId="23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7" fillId="33" borderId="14" xfId="0" applyFont="1" applyFill="1" applyBorder="1" applyAlignment="1">
      <alignment horizontal="center" vertical="center" wrapText="1"/>
    </xf>
    <xf numFmtId="0" fontId="14" fillId="33" borderId="15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5" fillId="0" borderId="0" xfId="0" applyFont="1" applyAlignment="1">
      <alignment vertical="center"/>
    </xf>
    <xf numFmtId="0" fontId="17" fillId="34" borderId="13" xfId="0" applyFont="1" applyFill="1" applyBorder="1" applyAlignment="1">
      <alignment horizontal="center" vertical="center"/>
    </xf>
    <xf numFmtId="3" fontId="17" fillId="34" borderId="14" xfId="0" applyNumberFormat="1" applyFont="1" applyFill="1" applyBorder="1" applyAlignment="1">
      <alignment horizontal="center" vertical="center" wrapText="1"/>
    </xf>
    <xf numFmtId="0" fontId="17" fillId="34" borderId="14" xfId="0" applyFont="1" applyFill="1" applyBorder="1" applyAlignment="1">
      <alignment horizontal="center" vertical="center" wrapText="1"/>
    </xf>
    <xf numFmtId="0" fontId="17" fillId="34" borderId="13" xfId="0" applyFont="1" applyFill="1" applyBorder="1" applyAlignment="1">
      <alignment horizontal="center" vertical="center" wrapText="1"/>
    </xf>
    <xf numFmtId="0" fontId="17" fillId="34" borderId="13" xfId="0" applyFont="1" applyFill="1" applyBorder="1" applyAlignment="1">
      <alignment horizontal="left" vertical="center" wrapText="1"/>
    </xf>
    <xf numFmtId="3" fontId="14" fillId="33" borderId="15" xfId="0" applyNumberFormat="1" applyFont="1" applyFill="1" applyBorder="1" applyAlignment="1">
      <alignment horizontal="right" vertical="center"/>
    </xf>
    <xf numFmtId="10" fontId="14" fillId="33" borderId="15" xfId="0" applyNumberFormat="1" applyFont="1" applyFill="1" applyBorder="1" applyAlignment="1">
      <alignment horizontal="right" vertical="center"/>
    </xf>
    <xf numFmtId="164" fontId="14" fillId="33" borderId="15" xfId="0" applyNumberFormat="1" applyFont="1" applyFill="1" applyBorder="1" applyAlignment="1">
      <alignment horizontal="right" vertical="center"/>
    </xf>
    <xf numFmtId="4" fontId="14" fillId="33" borderId="15" xfId="0" applyNumberFormat="1" applyFont="1" applyFill="1" applyBorder="1" applyAlignment="1">
      <alignment horizontal="right" vertical="center"/>
    </xf>
    <xf numFmtId="0" fontId="0" fillId="35" borderId="16" xfId="0" applyFont="1" applyFill="1" applyBorder="1" applyAlignment="1">
      <alignment horizontal="left" vertical="center" indent="1"/>
    </xf>
    <xf numFmtId="3" fontId="0" fillId="35" borderId="16" xfId="0" applyNumberFormat="1" applyFont="1" applyFill="1" applyBorder="1" applyAlignment="1">
      <alignment horizontal="right" vertical="center"/>
    </xf>
    <xf numFmtId="10" fontId="0" fillId="35" borderId="16" xfId="0" applyNumberFormat="1" applyFont="1" applyFill="1" applyBorder="1" applyAlignment="1">
      <alignment horizontal="right" vertical="center" wrapText="1"/>
    </xf>
    <xf numFmtId="164" fontId="0" fillId="35" borderId="16" xfId="0" applyNumberFormat="1" applyFont="1" applyFill="1" applyBorder="1" applyAlignment="1">
      <alignment horizontal="right" vertical="center"/>
    </xf>
    <xf numFmtId="10" fontId="0" fillId="35" borderId="16" xfId="0" applyNumberFormat="1" applyFont="1" applyFill="1" applyBorder="1" applyAlignment="1">
      <alignment horizontal="right" vertical="center"/>
    </xf>
    <xf numFmtId="4" fontId="0" fillId="35" borderId="16" xfId="0" applyNumberFormat="1" applyFont="1" applyFill="1" applyBorder="1" applyAlignment="1">
      <alignment horizontal="right" vertical="center"/>
    </xf>
    <xf numFmtId="0" fontId="0" fillId="35" borderId="0" xfId="0" applyFont="1" applyFill="1" applyBorder="1" applyAlignment="1">
      <alignment horizontal="left" vertical="center" indent="1"/>
    </xf>
    <xf numFmtId="3" fontId="0" fillId="35" borderId="0" xfId="0" applyNumberFormat="1" applyFont="1" applyFill="1" applyBorder="1" applyAlignment="1">
      <alignment horizontal="right" vertical="center"/>
    </xf>
    <xf numFmtId="10" fontId="0" fillId="35" borderId="0" xfId="0" applyNumberFormat="1" applyFont="1" applyFill="1" applyBorder="1" applyAlignment="1">
      <alignment horizontal="right" vertical="center" wrapText="1"/>
    </xf>
    <xf numFmtId="164" fontId="0" fillId="35" borderId="0" xfId="0" applyNumberFormat="1" applyFont="1" applyFill="1" applyBorder="1" applyAlignment="1">
      <alignment horizontal="right" vertical="center"/>
    </xf>
    <xf numFmtId="10" fontId="0" fillId="35" borderId="0" xfId="0" applyNumberFormat="1" applyFont="1" applyFill="1" applyBorder="1" applyAlignment="1">
      <alignment horizontal="right" vertical="center"/>
    </xf>
    <xf numFmtId="4" fontId="0" fillId="35" borderId="0" xfId="0" applyNumberFormat="1" applyFont="1" applyFill="1" applyBorder="1" applyAlignment="1">
      <alignment horizontal="right" vertical="center"/>
    </xf>
    <xf numFmtId="0" fontId="0" fillId="35" borderId="16" xfId="0" applyFont="1" applyFill="1" applyBorder="1" applyAlignment="1">
      <alignment horizontal="left" indent="1"/>
    </xf>
    <xf numFmtId="0" fontId="0" fillId="35" borderId="0" xfId="0" applyFont="1" applyFill="1" applyBorder="1" applyAlignment="1">
      <alignment horizontal="left" indent="1"/>
    </xf>
    <xf numFmtId="0" fontId="26" fillId="0" borderId="0" xfId="0" applyFont="1" applyBorder="1" applyAlignment="1">
      <alignment horizontal="left" vertical="center" wrapText="1"/>
    </xf>
    <xf numFmtId="3" fontId="26" fillId="0" borderId="0" xfId="0" applyNumberFormat="1" applyFont="1" applyBorder="1" applyAlignment="1">
      <alignment horizontal="right" vertical="center" wrapText="1"/>
    </xf>
    <xf numFmtId="10" fontId="26" fillId="0" borderId="0" xfId="0" applyNumberFormat="1" applyFont="1" applyBorder="1" applyAlignment="1">
      <alignment horizontal="right" vertical="center" wrapText="1"/>
    </xf>
    <xf numFmtId="164" fontId="26" fillId="0" borderId="0" xfId="0" applyNumberFormat="1" applyFont="1" applyBorder="1" applyAlignment="1">
      <alignment horizontal="right" vertical="center" wrapText="1"/>
    </xf>
    <xf numFmtId="4" fontId="26" fillId="0" borderId="0" xfId="0" applyNumberFormat="1" applyFont="1" applyBorder="1" applyAlignment="1">
      <alignment horizontal="right" vertical="center" wrapText="1"/>
    </xf>
    <xf numFmtId="166" fontId="26" fillId="0" borderId="0" xfId="0" applyNumberFormat="1" applyFont="1" applyBorder="1" applyAlignment="1">
      <alignment horizontal="right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7" fillId="0" borderId="12" xfId="0" applyFont="1" applyBorder="1" applyAlignment="1">
      <alignment horizontal="left" vertical="center" wrapText="1"/>
    </xf>
    <xf numFmtId="3" fontId="27" fillId="0" borderId="12" xfId="0" applyNumberFormat="1" applyFont="1" applyBorder="1" applyAlignment="1">
      <alignment horizontal="right" vertical="center" wrapText="1"/>
    </xf>
    <xf numFmtId="10" fontId="27" fillId="0" borderId="12" xfId="0" applyNumberFormat="1" applyFont="1" applyBorder="1" applyAlignment="1">
      <alignment horizontal="right" vertical="center" wrapText="1"/>
    </xf>
    <xf numFmtId="164" fontId="27" fillId="0" borderId="12" xfId="0" applyNumberFormat="1" applyFont="1" applyBorder="1" applyAlignment="1">
      <alignment horizontal="right" vertical="center" wrapText="1"/>
    </xf>
    <xf numFmtId="4" fontId="27" fillId="0" borderId="12" xfId="0" applyNumberFormat="1" applyFont="1" applyBorder="1" applyAlignment="1">
      <alignment horizontal="right" vertical="center" wrapText="1"/>
    </xf>
    <xf numFmtId="166" fontId="27" fillId="0" borderId="12" xfId="0" applyNumberFormat="1" applyFont="1" applyBorder="1" applyAlignment="1">
      <alignment horizontal="right" vertical="center" wrapText="1"/>
    </xf>
    <xf numFmtId="0" fontId="27" fillId="0" borderId="13" xfId="0" applyFont="1" applyBorder="1" applyAlignment="1">
      <alignment horizontal="left" vertical="center" wrapText="1"/>
    </xf>
    <xf numFmtId="3" fontId="27" fillId="0" borderId="13" xfId="0" applyNumberFormat="1" applyFont="1" applyBorder="1" applyAlignment="1">
      <alignment horizontal="right" vertical="center" wrapText="1"/>
    </xf>
    <xf numFmtId="10" fontId="27" fillId="0" borderId="13" xfId="0" applyNumberFormat="1" applyFont="1" applyBorder="1" applyAlignment="1">
      <alignment horizontal="right" vertical="center" wrapText="1"/>
    </xf>
    <xf numFmtId="164" fontId="27" fillId="0" borderId="13" xfId="0" applyNumberFormat="1" applyFont="1" applyBorder="1" applyAlignment="1">
      <alignment horizontal="right" vertical="center" wrapText="1"/>
    </xf>
    <xf numFmtId="4" fontId="27" fillId="0" borderId="13" xfId="0" applyNumberFormat="1" applyFont="1" applyBorder="1" applyAlignment="1">
      <alignment horizontal="right" vertical="center" wrapText="1"/>
    </xf>
    <xf numFmtId="166" fontId="27" fillId="0" borderId="13" xfId="0" applyNumberFormat="1" applyFont="1" applyBorder="1" applyAlignment="1">
      <alignment horizontal="right" vertical="center" wrapText="1"/>
    </xf>
    <xf numFmtId="3" fontId="27" fillId="0" borderId="0" xfId="0" applyNumberFormat="1" applyFont="1" applyBorder="1" applyAlignment="1">
      <alignment horizontal="right" vertical="center" wrapText="1"/>
    </xf>
    <xf numFmtId="10" fontId="27" fillId="0" borderId="0" xfId="0" applyNumberFormat="1" applyFont="1" applyBorder="1" applyAlignment="1">
      <alignment horizontal="right" vertical="center" wrapText="1"/>
    </xf>
    <xf numFmtId="164" fontId="27" fillId="0" borderId="0" xfId="0" applyNumberFormat="1" applyFont="1" applyBorder="1" applyAlignment="1">
      <alignment horizontal="right" vertical="center" wrapText="1"/>
    </xf>
    <xf numFmtId="4" fontId="27" fillId="0" borderId="0" xfId="0" applyNumberFormat="1" applyFont="1" applyBorder="1" applyAlignment="1">
      <alignment horizontal="right" vertical="center" wrapText="1"/>
    </xf>
    <xf numFmtId="166" fontId="27" fillId="0" borderId="0" xfId="0" applyNumberFormat="1" applyFont="1" applyBorder="1" applyAlignment="1">
      <alignment horizontal="right" vertical="center" wrapText="1"/>
    </xf>
    <xf numFmtId="0" fontId="28" fillId="0" borderId="15" xfId="0" applyFont="1" applyBorder="1" applyAlignment="1">
      <alignment horizontal="left" vertical="center" wrapText="1"/>
    </xf>
    <xf numFmtId="3" fontId="28" fillId="0" borderId="15" xfId="0" applyNumberFormat="1" applyFont="1" applyBorder="1" applyAlignment="1">
      <alignment horizontal="right" vertical="center" wrapText="1"/>
    </xf>
    <xf numFmtId="10" fontId="28" fillId="0" borderId="15" xfId="0" applyNumberFormat="1" applyFont="1" applyBorder="1" applyAlignment="1">
      <alignment horizontal="right" vertical="center" wrapText="1"/>
    </xf>
    <xf numFmtId="164" fontId="28" fillId="0" borderId="15" xfId="0" applyNumberFormat="1" applyFont="1" applyBorder="1" applyAlignment="1">
      <alignment horizontal="right" vertical="center" wrapText="1"/>
    </xf>
    <xf numFmtId="4" fontId="28" fillId="0" borderId="15" xfId="0" applyNumberFormat="1" applyFont="1" applyBorder="1" applyAlignment="1">
      <alignment horizontal="right" vertical="center" wrapText="1"/>
    </xf>
    <xf numFmtId="166" fontId="28" fillId="0" borderId="15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horizontal="left" vertical="center" wrapText="1"/>
    </xf>
    <xf numFmtId="165" fontId="27" fillId="0" borderId="12" xfId="0" applyNumberFormat="1" applyFont="1" applyBorder="1" applyAlignment="1">
      <alignment vertical="center" wrapText="1"/>
    </xf>
    <xf numFmtId="165" fontId="27" fillId="0" borderId="13" xfId="0" applyNumberFormat="1" applyFont="1" applyBorder="1" applyAlignment="1">
      <alignment vertical="center" wrapText="1"/>
    </xf>
    <xf numFmtId="165" fontId="27" fillId="0" borderId="0" xfId="0" applyNumberFormat="1" applyFont="1" applyBorder="1" applyAlignment="1">
      <alignment vertical="center" wrapText="1"/>
    </xf>
    <xf numFmtId="165" fontId="27" fillId="0" borderId="12" xfId="0" applyNumberFormat="1" applyFont="1" applyBorder="1" applyAlignment="1">
      <alignment horizontal="right" vertical="center" wrapText="1"/>
    </xf>
    <xf numFmtId="165" fontId="27" fillId="0" borderId="13" xfId="0" applyNumberFormat="1" applyFont="1" applyBorder="1" applyAlignment="1">
      <alignment horizontal="right" vertical="center" wrapText="1"/>
    </xf>
    <xf numFmtId="165" fontId="27" fillId="0" borderId="0" xfId="0" applyNumberFormat="1" applyFont="1" applyBorder="1" applyAlignment="1">
      <alignment horizontal="right" vertical="center" wrapText="1"/>
    </xf>
    <xf numFmtId="165" fontId="28" fillId="0" borderId="15" xfId="0" applyNumberFormat="1" applyFont="1" applyBorder="1" applyAlignment="1">
      <alignment horizontal="right" vertical="center" wrapText="1"/>
    </xf>
    <xf numFmtId="0" fontId="27" fillId="0" borderId="12" xfId="0" applyFont="1" applyBorder="1" applyAlignment="1">
      <alignment horizontal="left" vertical="center"/>
    </xf>
    <xf numFmtId="3" fontId="27" fillId="0" borderId="12" xfId="0" applyNumberFormat="1" applyFont="1" applyBorder="1" applyAlignment="1">
      <alignment vertical="center" wrapText="1"/>
    </xf>
    <xf numFmtId="10" fontId="27" fillId="0" borderId="12" xfId="0" applyNumberFormat="1" applyFont="1" applyBorder="1" applyAlignment="1">
      <alignment vertical="center" wrapText="1"/>
    </xf>
    <xf numFmtId="164" fontId="27" fillId="0" borderId="12" xfId="0" applyNumberFormat="1" applyFont="1" applyBorder="1" applyAlignment="1">
      <alignment vertical="center" wrapText="1"/>
    </xf>
    <xf numFmtId="4" fontId="27" fillId="0" borderId="12" xfId="0" applyNumberFormat="1" applyFont="1" applyBorder="1" applyAlignment="1">
      <alignment vertical="center" wrapText="1"/>
    </xf>
    <xf numFmtId="0" fontId="27" fillId="0" borderId="13" xfId="0" applyFont="1" applyBorder="1" applyAlignment="1">
      <alignment horizontal="left" vertical="center"/>
    </xf>
    <xf numFmtId="3" fontId="27" fillId="0" borderId="13" xfId="0" applyNumberFormat="1" applyFont="1" applyBorder="1" applyAlignment="1">
      <alignment vertical="center" wrapText="1"/>
    </xf>
    <xf numFmtId="10" fontId="27" fillId="0" borderId="13" xfId="0" applyNumberFormat="1" applyFont="1" applyBorder="1" applyAlignment="1">
      <alignment vertical="center" wrapText="1"/>
    </xf>
    <xf numFmtId="164" fontId="27" fillId="0" borderId="13" xfId="0" applyNumberFormat="1" applyFont="1" applyBorder="1" applyAlignment="1">
      <alignment vertical="center" wrapText="1"/>
    </xf>
    <xf numFmtId="4" fontId="27" fillId="0" borderId="13" xfId="0" applyNumberFormat="1" applyFont="1" applyBorder="1" applyAlignment="1">
      <alignment vertical="center" wrapText="1"/>
    </xf>
    <xf numFmtId="0" fontId="27" fillId="0" borderId="0" xfId="0" applyFont="1" applyBorder="1" applyAlignment="1">
      <alignment horizontal="left" vertical="center"/>
    </xf>
    <xf numFmtId="3" fontId="27" fillId="0" borderId="0" xfId="0" applyNumberFormat="1" applyFont="1" applyBorder="1" applyAlignment="1">
      <alignment vertical="center" wrapText="1"/>
    </xf>
    <xf numFmtId="10" fontId="27" fillId="0" borderId="0" xfId="0" applyNumberFormat="1" applyFont="1" applyBorder="1" applyAlignment="1">
      <alignment vertical="center" wrapText="1"/>
    </xf>
    <xf numFmtId="164" fontId="27" fillId="0" borderId="0" xfId="0" applyNumberFormat="1" applyFont="1" applyBorder="1" applyAlignment="1">
      <alignment vertical="center" wrapText="1"/>
    </xf>
    <xf numFmtId="4" fontId="27" fillId="0" borderId="0" xfId="0" applyNumberFormat="1" applyFont="1" applyBorder="1" applyAlignment="1">
      <alignment vertical="center" wrapText="1"/>
    </xf>
    <xf numFmtId="0" fontId="28" fillId="0" borderId="15" xfId="0" applyFont="1" applyBorder="1" applyAlignment="1">
      <alignment horizontal="left" vertical="center"/>
    </xf>
    <xf numFmtId="3" fontId="28" fillId="0" borderId="15" xfId="0" applyNumberFormat="1" applyFont="1" applyBorder="1" applyAlignment="1">
      <alignment vertical="center" wrapText="1"/>
    </xf>
    <xf numFmtId="10" fontId="28" fillId="0" borderId="15" xfId="0" applyNumberFormat="1" applyFont="1" applyBorder="1" applyAlignment="1">
      <alignment vertical="center" wrapText="1"/>
    </xf>
    <xf numFmtId="164" fontId="28" fillId="0" borderId="15" xfId="0" applyNumberFormat="1" applyFont="1" applyBorder="1" applyAlignment="1">
      <alignment vertical="center" wrapText="1"/>
    </xf>
    <xf numFmtId="4" fontId="28" fillId="0" borderId="15" xfId="0" applyNumberFormat="1" applyFont="1" applyBorder="1" applyAlignment="1">
      <alignment vertical="center" wrapText="1"/>
    </xf>
    <xf numFmtId="0" fontId="17" fillId="36" borderId="12" xfId="0" applyFont="1" applyFill="1" applyBorder="1" applyAlignment="1">
      <alignment horizontal="left" vertical="center"/>
    </xf>
    <xf numFmtId="3" fontId="17" fillId="36" borderId="12" xfId="0" applyNumberFormat="1" applyFont="1" applyFill="1" applyBorder="1" applyAlignment="1">
      <alignment horizontal="right" vertical="center"/>
    </xf>
    <xf numFmtId="10" fontId="17" fillId="36" borderId="12" xfId="0" applyNumberFormat="1" applyFont="1" applyFill="1" applyBorder="1" applyAlignment="1">
      <alignment horizontal="right" vertical="center" wrapText="1"/>
    </xf>
    <xf numFmtId="164" fontId="17" fillId="36" borderId="12" xfId="0" applyNumberFormat="1" applyFont="1" applyFill="1" applyBorder="1" applyAlignment="1">
      <alignment horizontal="right" vertical="center"/>
    </xf>
    <xf numFmtId="10" fontId="17" fillId="36" borderId="12" xfId="0" applyNumberFormat="1" applyFont="1" applyFill="1" applyBorder="1" applyAlignment="1">
      <alignment horizontal="right" vertical="center"/>
    </xf>
    <xf numFmtId="4" fontId="17" fillId="36" borderId="12" xfId="0" applyNumberFormat="1" applyFont="1" applyFill="1" applyBorder="1" applyAlignment="1">
      <alignment horizontal="right" vertical="center"/>
    </xf>
    <xf numFmtId="3" fontId="29" fillId="33" borderId="15" xfId="0" applyNumberFormat="1" applyFont="1" applyFill="1" applyBorder="1" applyAlignment="1">
      <alignment horizontal="right" vertical="center" wrapText="1"/>
    </xf>
    <xf numFmtId="10" fontId="29" fillId="33" borderId="15" xfId="0" applyNumberFormat="1" applyFont="1" applyFill="1" applyBorder="1" applyAlignment="1">
      <alignment horizontal="right" vertical="center" wrapText="1"/>
    </xf>
    <xf numFmtId="164" fontId="29" fillId="33" borderId="15" xfId="0" applyNumberFormat="1" applyFont="1" applyFill="1" applyBorder="1" applyAlignment="1">
      <alignment horizontal="right" vertical="center" wrapText="1"/>
    </xf>
    <xf numFmtId="4" fontId="29" fillId="33" borderId="15" xfId="0" applyNumberFormat="1" applyFont="1" applyFill="1" applyBorder="1" applyAlignment="1">
      <alignment horizontal="right" vertical="center" wrapText="1"/>
    </xf>
    <xf numFmtId="165" fontId="27" fillId="0" borderId="12" xfId="0" applyNumberFormat="1" applyFont="1" applyBorder="1" applyAlignment="1">
      <alignment horizontal="right" vertical="center"/>
    </xf>
    <xf numFmtId="10" fontId="27" fillId="0" borderId="12" xfId="0" applyNumberFormat="1" applyFont="1" applyBorder="1" applyAlignment="1">
      <alignment horizontal="right" vertical="center"/>
    </xf>
    <xf numFmtId="164" fontId="27" fillId="0" borderId="12" xfId="0" applyNumberFormat="1" applyFont="1" applyBorder="1" applyAlignment="1">
      <alignment horizontal="right" vertical="center"/>
    </xf>
    <xf numFmtId="4" fontId="27" fillId="0" borderId="12" xfId="0" applyNumberFormat="1" applyFont="1" applyBorder="1" applyAlignment="1">
      <alignment horizontal="right" vertical="center"/>
    </xf>
    <xf numFmtId="165" fontId="27" fillId="0" borderId="13" xfId="0" applyNumberFormat="1" applyFont="1" applyBorder="1" applyAlignment="1">
      <alignment horizontal="right" vertical="center"/>
    </xf>
    <xf numFmtId="10" fontId="27" fillId="0" borderId="13" xfId="0" applyNumberFormat="1" applyFont="1" applyBorder="1" applyAlignment="1">
      <alignment horizontal="right" vertical="center"/>
    </xf>
    <xf numFmtId="164" fontId="27" fillId="0" borderId="13" xfId="0" applyNumberFormat="1" applyFont="1" applyBorder="1" applyAlignment="1">
      <alignment horizontal="right" vertical="center"/>
    </xf>
    <xf numFmtId="4" fontId="27" fillId="0" borderId="13" xfId="0" applyNumberFormat="1" applyFont="1" applyBorder="1" applyAlignment="1">
      <alignment horizontal="right" vertical="center"/>
    </xf>
    <xf numFmtId="165" fontId="27" fillId="0" borderId="0" xfId="0" applyNumberFormat="1" applyFont="1" applyBorder="1" applyAlignment="1">
      <alignment horizontal="right" vertical="center"/>
    </xf>
    <xf numFmtId="10" fontId="27" fillId="0" borderId="0" xfId="0" applyNumberFormat="1" applyFont="1" applyBorder="1" applyAlignment="1">
      <alignment horizontal="right" vertical="center"/>
    </xf>
    <xf numFmtId="164" fontId="27" fillId="0" borderId="0" xfId="0" applyNumberFormat="1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165" fontId="28" fillId="0" borderId="15" xfId="0" applyNumberFormat="1" applyFont="1" applyBorder="1" applyAlignment="1">
      <alignment horizontal="right" vertical="center"/>
    </xf>
    <xf numFmtId="10" fontId="28" fillId="0" borderId="15" xfId="0" applyNumberFormat="1" applyFont="1" applyBorder="1" applyAlignment="1">
      <alignment horizontal="right" vertical="center"/>
    </xf>
    <xf numFmtId="164" fontId="28" fillId="0" borderId="15" xfId="0" applyNumberFormat="1" applyFont="1" applyBorder="1" applyAlignment="1">
      <alignment horizontal="right" vertical="center"/>
    </xf>
    <xf numFmtId="4" fontId="28" fillId="0" borderId="15" xfId="0" applyNumberFormat="1" applyFont="1" applyBorder="1" applyAlignment="1">
      <alignment horizontal="right" vertical="center"/>
    </xf>
    <xf numFmtId="0" fontId="0" fillId="35" borderId="17" xfId="0" applyFont="1" applyFill="1" applyBorder="1" applyAlignment="1">
      <alignment horizontal="left" vertical="center" indent="1"/>
    </xf>
    <xf numFmtId="3" fontId="0" fillId="35" borderId="17" xfId="0" applyNumberFormat="1" applyFont="1" applyFill="1" applyBorder="1" applyAlignment="1">
      <alignment horizontal="right" vertical="center"/>
    </xf>
    <xf numFmtId="10" fontId="0" fillId="35" borderId="17" xfId="0" applyNumberFormat="1" applyFont="1" applyFill="1" applyBorder="1" applyAlignment="1">
      <alignment horizontal="right" vertical="center" wrapText="1"/>
    </xf>
    <xf numFmtId="164" fontId="0" fillId="35" borderId="17" xfId="0" applyNumberFormat="1" applyFont="1" applyFill="1" applyBorder="1" applyAlignment="1">
      <alignment horizontal="right" vertical="center"/>
    </xf>
    <xf numFmtId="10" fontId="0" fillId="35" borderId="17" xfId="0" applyNumberFormat="1" applyFont="1" applyFill="1" applyBorder="1" applyAlignment="1">
      <alignment horizontal="right" vertical="center"/>
    </xf>
    <xf numFmtId="4" fontId="0" fillId="35" borderId="17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Fill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0" fillId="0" borderId="12" xfId="0" applyFont="1" applyBorder="1" applyAlignment="1">
      <alignment horizontal="left" vertical="center"/>
    </xf>
    <xf numFmtId="3" fontId="0" fillId="0" borderId="12" xfId="0" applyNumberFormat="1" applyFont="1" applyBorder="1" applyAlignment="1">
      <alignment horizontal="right" vertical="center" wrapText="1"/>
    </xf>
    <xf numFmtId="10" fontId="0" fillId="0" borderId="12" xfId="0" applyNumberFormat="1" applyFont="1" applyBorder="1" applyAlignment="1">
      <alignment horizontal="right" vertical="center" wrapText="1"/>
    </xf>
    <xf numFmtId="164" fontId="0" fillId="0" borderId="12" xfId="0" applyNumberFormat="1" applyFont="1" applyBorder="1" applyAlignment="1">
      <alignment horizontal="right" vertical="center" wrapText="1"/>
    </xf>
    <xf numFmtId="4" fontId="0" fillId="0" borderId="12" xfId="0" applyNumberFormat="1" applyFont="1" applyBorder="1" applyAlignment="1">
      <alignment horizontal="right" vertical="center" wrapText="1"/>
    </xf>
    <xf numFmtId="0" fontId="0" fillId="0" borderId="13" xfId="0" applyFont="1" applyBorder="1" applyAlignment="1">
      <alignment horizontal="left" vertical="center"/>
    </xf>
    <xf numFmtId="3" fontId="0" fillId="0" borderId="13" xfId="0" applyNumberFormat="1" applyFont="1" applyBorder="1" applyAlignment="1">
      <alignment horizontal="right" vertical="center" wrapText="1"/>
    </xf>
    <xf numFmtId="10" fontId="0" fillId="0" borderId="13" xfId="0" applyNumberFormat="1" applyFont="1" applyBorder="1" applyAlignment="1">
      <alignment horizontal="right" vertical="center" wrapText="1"/>
    </xf>
    <xf numFmtId="164" fontId="0" fillId="0" borderId="13" xfId="0" applyNumberFormat="1" applyFont="1" applyBorder="1" applyAlignment="1">
      <alignment horizontal="right" vertical="center" wrapText="1"/>
    </xf>
    <xf numFmtId="4" fontId="0" fillId="0" borderId="13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/>
    </xf>
    <xf numFmtId="3" fontId="0" fillId="0" borderId="0" xfId="0" applyNumberFormat="1" applyFont="1" applyBorder="1" applyAlignment="1">
      <alignment horizontal="right" vertical="center" wrapText="1"/>
    </xf>
    <xf numFmtId="10" fontId="0" fillId="0" borderId="0" xfId="0" applyNumberFormat="1" applyFont="1" applyBorder="1" applyAlignment="1">
      <alignment horizontal="right" vertical="center" wrapText="1"/>
    </xf>
    <xf numFmtId="164" fontId="0" fillId="0" borderId="0" xfId="0" applyNumberFormat="1" applyFont="1" applyBorder="1" applyAlignment="1">
      <alignment horizontal="right" vertical="center" wrapText="1"/>
    </xf>
    <xf numFmtId="4" fontId="0" fillId="0" borderId="0" xfId="0" applyNumberFormat="1" applyFont="1" applyBorder="1" applyAlignment="1">
      <alignment horizontal="right" vertical="center" wrapText="1"/>
    </xf>
    <xf numFmtId="0" fontId="16" fillId="0" borderId="15" xfId="0" applyFont="1" applyBorder="1" applyAlignment="1">
      <alignment horizontal="left" vertical="center"/>
    </xf>
    <xf numFmtId="3" fontId="16" fillId="0" borderId="15" xfId="0" applyNumberFormat="1" applyFont="1" applyBorder="1" applyAlignment="1">
      <alignment horizontal="right" vertical="center" wrapText="1"/>
    </xf>
    <xf numFmtId="10" fontId="16" fillId="0" borderId="15" xfId="0" applyNumberFormat="1" applyFont="1" applyBorder="1" applyAlignment="1">
      <alignment horizontal="right" vertical="center" wrapText="1"/>
    </xf>
    <xf numFmtId="164" fontId="16" fillId="0" borderId="15" xfId="0" applyNumberFormat="1" applyFont="1" applyBorder="1" applyAlignment="1">
      <alignment horizontal="right" vertical="center" wrapText="1"/>
    </xf>
    <xf numFmtId="4" fontId="16" fillId="0" borderId="15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vertical="center" wrapText="1"/>
    </xf>
    <xf numFmtId="166" fontId="27" fillId="0" borderId="0" xfId="0" applyNumberFormat="1" applyFont="1" applyBorder="1" applyAlignment="1">
      <alignment vertical="center" wrapText="1"/>
    </xf>
    <xf numFmtId="0" fontId="28" fillId="0" borderId="15" xfId="0" applyFont="1" applyBorder="1" applyAlignment="1">
      <alignment vertical="center" wrapText="1"/>
    </xf>
    <xf numFmtId="165" fontId="28" fillId="0" borderId="15" xfId="0" applyNumberFormat="1" applyFont="1" applyBorder="1" applyAlignment="1">
      <alignment vertical="center" wrapText="1"/>
    </xf>
    <xf numFmtId="166" fontId="28" fillId="0" borderId="15" xfId="0" applyNumberFormat="1" applyFont="1" applyBorder="1" applyAlignment="1">
      <alignment vertical="center" wrapText="1"/>
    </xf>
    <xf numFmtId="3" fontId="16" fillId="0" borderId="15" xfId="0" applyNumberFormat="1" applyFont="1" applyBorder="1" applyAlignment="1">
      <alignment vertical="center" wrapText="1"/>
    </xf>
    <xf numFmtId="10" fontId="16" fillId="0" borderId="15" xfId="0" applyNumberFormat="1" applyFont="1" applyBorder="1" applyAlignment="1">
      <alignment vertical="center" wrapText="1"/>
    </xf>
    <xf numFmtId="164" fontId="16" fillId="0" borderId="15" xfId="0" applyNumberFormat="1" applyFont="1" applyBorder="1" applyAlignment="1">
      <alignment vertical="center" wrapText="1"/>
    </xf>
    <xf numFmtId="4" fontId="16" fillId="0" borderId="15" xfId="0" applyNumberFormat="1" applyFont="1" applyBorder="1" applyAlignment="1">
      <alignment vertical="center" wrapText="1"/>
    </xf>
  </cellXfs>
  <cellStyles count="46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rmal 2" xfId="42"/>
    <cellStyle name="Normal_Xl0000032" xfId="44"/>
    <cellStyle name="Nota" xfId="15" builtinId="10" customBuiltin="1"/>
    <cellStyle name="Porcentagem 2" xfId="43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1 1" xfId="45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ESTATÍSTICA ACIDENTES - AGOSTO 2011 - POSTO DE TRABALHO</a:t>
            </a:r>
          </a:p>
        </c:rich>
      </c:tx>
      <c:layout>
        <c:manualLayout>
          <c:xMode val="edge"/>
          <c:yMode val="edge"/>
          <c:x val="0.16648890606923891"/>
          <c:y val="3.050108932461874E-2"/>
        </c:manualLayout>
      </c:layout>
      <c:spPr>
        <a:noFill/>
        <a:ln w="25400">
          <a:noFill/>
        </a:ln>
      </c:spPr>
    </c:title>
    <c:view3D>
      <c:hPercent val="44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9237689640166079E-2"/>
          <c:y val="0.13943384785592053"/>
          <c:w val="0.94506778190457152"/>
          <c:h val="0.77342212482580341"/>
        </c:manualLayout>
      </c:layout>
      <c:bar3DChart>
        <c:barDir val="col"/>
        <c:grouping val="stacked"/>
        <c:ser>
          <c:idx val="0"/>
          <c:order val="0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8587579167331938E-2"/>
                  <c:y val="-0.33725673179741705"/>
                </c:manualLayout>
              </c:layout>
              <c:showVal val="1"/>
            </c:dLbl>
            <c:dLbl>
              <c:idx val="1"/>
              <c:layout>
                <c:manualLayout>
                  <c:x val="3.0398126594901358E-2"/>
                  <c:y val="-0.12293643033182994"/>
                </c:manualLayout>
              </c:layout>
              <c:showVal val="1"/>
            </c:dLbl>
            <c:dLbl>
              <c:idx val="2"/>
              <c:layout>
                <c:manualLayout>
                  <c:x val="2.4360876982159618E-2"/>
                  <c:y val="-0.19346588212421245"/>
                </c:manualLayout>
              </c:layout>
              <c:showVal val="1"/>
            </c:dLbl>
            <c:dLbl>
              <c:idx val="3"/>
              <c:layout>
                <c:manualLayout>
                  <c:x val="1.6259744778814509E-2"/>
                  <c:y val="-0.30220347119993551"/>
                </c:manualLayout>
              </c:layout>
              <c:showVal val="1"/>
            </c:dLbl>
            <c:dLbl>
              <c:idx val="4"/>
              <c:layout>
                <c:manualLayout>
                  <c:x val="1.9277839869747983E-2"/>
                  <c:y val="-0.40378704942455357"/>
                </c:manualLayout>
              </c:layout>
              <c:showVal val="1"/>
            </c:dLbl>
            <c:dLbl>
              <c:idx val="5"/>
              <c:layout>
                <c:manualLayout>
                  <c:x val="1.8970016619756405E-2"/>
                  <c:y val="-0.18393855672775891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strRef>
              <c:f>acidentes2!$A$1:$A$3</c:f>
              <c:strCache>
                <c:ptCount val="3"/>
                <c:pt idx="0">
                  <c:v>SMSA</c:v>
                </c:pt>
                <c:pt idx="1">
                  <c:v>Guarda Municipal</c:v>
                </c:pt>
                <c:pt idx="2">
                  <c:v>SMED</c:v>
                </c:pt>
              </c:strCache>
            </c:strRef>
          </c:cat>
          <c:val>
            <c:numRef>
              <c:f>acidentes2!$B$1:$B$3</c:f>
              <c:numCache>
                <c:formatCode>General</c:formatCode>
                <c:ptCount val="3"/>
                <c:pt idx="0">
                  <c:v>21</c:v>
                </c:pt>
                <c:pt idx="1">
                  <c:v>5</c:v>
                </c:pt>
                <c:pt idx="2">
                  <c:v>10</c:v>
                </c:pt>
              </c:numCache>
            </c:numRef>
          </c:val>
        </c:ser>
        <c:shape val="box"/>
        <c:axId val="63085952"/>
        <c:axId val="63157376"/>
        <c:axId val="0"/>
      </c:bar3DChart>
      <c:catAx>
        <c:axId val="63085952"/>
        <c:scaling>
          <c:orientation val="minMax"/>
        </c:scaling>
        <c:axPos val="b"/>
        <c:numFmt formatCode="ge\r\a\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3157376"/>
        <c:crosses val="autoZero"/>
        <c:auto val="1"/>
        <c:lblAlgn val="ctr"/>
        <c:lblOffset val="100"/>
        <c:tickLblSkip val="1"/>
        <c:tickMarkSkip val="1"/>
      </c:catAx>
      <c:valAx>
        <c:axId val="631573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3085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254" footer="0.4921259850000025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47625</xdr:rowOff>
    </xdr:from>
    <xdr:to>
      <xdr:col>13</xdr:col>
      <xdr:colOff>571500</xdr:colOff>
      <xdr:row>31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2:K17"/>
  <sheetViews>
    <sheetView showGridLines="0" workbookViewId="0">
      <selection activeCell="D9" sqref="D9"/>
    </sheetView>
  </sheetViews>
  <sheetFormatPr defaultRowHeight="18" customHeight="1"/>
  <cols>
    <col min="1" max="1" width="24" style="20" customWidth="1"/>
    <col min="2" max="2" width="8.140625" style="21" customWidth="1"/>
    <col min="3" max="3" width="11.85546875" style="21" customWidth="1"/>
    <col min="4" max="4" width="15.5703125" style="21" customWidth="1"/>
    <col min="5" max="5" width="13.140625" style="21" customWidth="1"/>
    <col min="6" max="6" width="15.28515625" style="21" bestFit="1" customWidth="1"/>
    <col min="7" max="7" width="13.140625" style="21" customWidth="1"/>
    <col min="8" max="8" width="15.28515625" style="21" customWidth="1"/>
    <col min="9" max="9" width="14.140625" style="21" customWidth="1"/>
    <col min="10" max="10" width="13.85546875" style="21" bestFit="1" customWidth="1"/>
    <col min="11" max="11" width="14.140625" style="21" customWidth="1"/>
    <col min="12" max="16384" width="9.140625" style="20"/>
  </cols>
  <sheetData>
    <row r="2" spans="1:11" s="1" customFormat="1" ht="15" customHeight="1">
      <c r="A2" s="136" t="s">
        <v>105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4" spans="1:11" ht="37.5" customHeight="1">
      <c r="A4" s="22" t="s">
        <v>22</v>
      </c>
      <c r="B4" s="18" t="s">
        <v>31</v>
      </c>
      <c r="C4" s="18" t="s">
        <v>37</v>
      </c>
      <c r="D4" s="18" t="s">
        <v>6</v>
      </c>
      <c r="E4" s="18" t="s">
        <v>19</v>
      </c>
      <c r="F4" s="24" t="s">
        <v>90</v>
      </c>
      <c r="G4" s="24" t="s">
        <v>91</v>
      </c>
      <c r="H4" s="18" t="s">
        <v>4</v>
      </c>
      <c r="I4" s="18" t="s">
        <v>20</v>
      </c>
      <c r="J4" s="18" t="s">
        <v>5</v>
      </c>
      <c r="K4" s="18" t="s">
        <v>21</v>
      </c>
    </row>
    <row r="5" spans="1:11" ht="18" customHeight="1">
      <c r="A5" s="84" t="s">
        <v>17</v>
      </c>
      <c r="B5" s="114">
        <v>41339</v>
      </c>
      <c r="C5" s="115">
        <v>0.84928608115048798</v>
      </c>
      <c r="D5" s="116">
        <v>171411791.44999802</v>
      </c>
      <c r="E5" s="115">
        <v>0.83061596436973306</v>
      </c>
      <c r="F5" s="117"/>
      <c r="G5" s="115"/>
      <c r="H5" s="117">
        <v>60210971.384945653</v>
      </c>
      <c r="I5" s="115">
        <v>0.74724649506763152</v>
      </c>
      <c r="J5" s="117">
        <v>231622762.83493704</v>
      </c>
      <c r="K5" s="115">
        <v>0.80590368288725645</v>
      </c>
    </row>
    <row r="6" spans="1:11" ht="18" customHeight="1">
      <c r="A6" s="89" t="s">
        <v>16</v>
      </c>
      <c r="B6" s="118">
        <v>89</v>
      </c>
      <c r="C6" s="119">
        <v>1.8284540318438624E-3</v>
      </c>
      <c r="D6" s="120">
        <v>493969.94999999995</v>
      </c>
      <c r="E6" s="119">
        <v>2.3936470351201356E-3</v>
      </c>
      <c r="F6" s="121"/>
      <c r="G6" s="119"/>
      <c r="H6" s="121">
        <v>293469.61399999936</v>
      </c>
      <c r="I6" s="119">
        <v>3.6420960404099979E-3</v>
      </c>
      <c r="J6" s="121">
        <v>787439.56399999827</v>
      </c>
      <c r="K6" s="119">
        <v>2.739801722903089E-3</v>
      </c>
    </row>
    <row r="7" spans="1:11" ht="18" customHeight="1">
      <c r="A7" s="89" t="s">
        <v>36</v>
      </c>
      <c r="B7" s="118">
        <v>1119</v>
      </c>
      <c r="C7" s="119">
        <v>2.2989214175654853E-2</v>
      </c>
      <c r="D7" s="120">
        <v>6164675.9200000027</v>
      </c>
      <c r="E7" s="119">
        <v>2.9872380371284736E-2</v>
      </c>
      <c r="F7" s="121"/>
      <c r="G7" s="119"/>
      <c r="H7" s="121">
        <v>4982648.6299999962</v>
      </c>
      <c r="I7" s="119">
        <v>6.1837014738014159E-2</v>
      </c>
      <c r="J7" s="121">
        <v>11147324.549999982</v>
      </c>
      <c r="K7" s="119">
        <v>3.8785781670286915E-2</v>
      </c>
    </row>
    <row r="8" spans="1:11" ht="18" customHeight="1">
      <c r="A8" s="89" t="s">
        <v>15</v>
      </c>
      <c r="B8" s="118">
        <v>308</v>
      </c>
      <c r="C8" s="119">
        <v>6.3276836158192087E-3</v>
      </c>
      <c r="D8" s="120">
        <v>1068527.1999999997</v>
      </c>
      <c r="E8" s="119">
        <v>5.1777986985346372E-3</v>
      </c>
      <c r="F8" s="121"/>
      <c r="G8" s="119"/>
      <c r="H8" s="121">
        <v>435676.06086111063</v>
      </c>
      <c r="I8" s="119">
        <v>5.4069449798767912E-3</v>
      </c>
      <c r="J8" s="121">
        <v>1504203.2608611071</v>
      </c>
      <c r="K8" s="119">
        <v>5.2336952245184811E-3</v>
      </c>
    </row>
    <row r="9" spans="1:11" ht="18" customHeight="1">
      <c r="A9" s="89" t="s">
        <v>9</v>
      </c>
      <c r="B9" s="118">
        <v>2823</v>
      </c>
      <c r="C9" s="119">
        <v>5.7996918335901385E-2</v>
      </c>
      <c r="D9" s="120">
        <v>12376466.060000001</v>
      </c>
      <c r="E9" s="119">
        <v>5.997306372540271E-2</v>
      </c>
      <c r="F9" s="121"/>
      <c r="G9" s="119"/>
      <c r="H9" s="121">
        <v>5335665.7157924324</v>
      </c>
      <c r="I9" s="119">
        <v>6.6218122931251885E-2</v>
      </c>
      <c r="J9" s="121">
        <v>17712131.775792461</v>
      </c>
      <c r="K9" s="119">
        <v>6.1627242742406628E-2</v>
      </c>
    </row>
    <row r="10" spans="1:11" ht="18" customHeight="1">
      <c r="A10" s="89" t="s">
        <v>10</v>
      </c>
      <c r="B10" s="118">
        <v>544</v>
      </c>
      <c r="C10" s="119">
        <v>1.1176168464304057E-2</v>
      </c>
      <c r="D10" s="120">
        <v>3611974.0099999947</v>
      </c>
      <c r="E10" s="119">
        <v>1.7502665658037448E-2</v>
      </c>
      <c r="F10" s="121"/>
      <c r="G10" s="119"/>
      <c r="H10" s="121">
        <v>2466725.2763753543</v>
      </c>
      <c r="I10" s="119">
        <v>3.0613221721366886E-2</v>
      </c>
      <c r="J10" s="121">
        <v>6078699.2863753438</v>
      </c>
      <c r="K10" s="119">
        <v>2.1150106673864029E-2</v>
      </c>
    </row>
    <row r="11" spans="1:11" ht="18" customHeight="1">
      <c r="A11" s="89" t="s">
        <v>11</v>
      </c>
      <c r="B11" s="118">
        <v>1299</v>
      </c>
      <c r="C11" s="119">
        <v>2.6687211093990755E-2</v>
      </c>
      <c r="D11" s="120">
        <v>4038995.9499999955</v>
      </c>
      <c r="E11" s="119">
        <v>1.9571900437627281E-2</v>
      </c>
      <c r="F11" s="121"/>
      <c r="G11" s="119"/>
      <c r="H11" s="121">
        <v>3136685.1731388834</v>
      </c>
      <c r="I11" s="119">
        <v>3.8927739377821589E-2</v>
      </c>
      <c r="J11" s="121">
        <v>7175681.1231388487</v>
      </c>
      <c r="K11" s="119">
        <v>2.4966923689116328E-2</v>
      </c>
    </row>
    <row r="12" spans="1:11" ht="18" customHeight="1">
      <c r="A12" s="89" t="s">
        <v>12</v>
      </c>
      <c r="B12" s="118">
        <v>616</v>
      </c>
      <c r="C12" s="119">
        <v>1.2655367231638417E-2</v>
      </c>
      <c r="D12" s="120">
        <v>3672610.6199999959</v>
      </c>
      <c r="E12" s="119">
        <v>1.7796494547317531E-2</v>
      </c>
      <c r="F12" s="121"/>
      <c r="G12" s="119"/>
      <c r="H12" s="121">
        <v>2092048.9912622191</v>
      </c>
      <c r="I12" s="119">
        <v>2.5963312669978415E-2</v>
      </c>
      <c r="J12" s="121">
        <v>5764659.6112622144</v>
      </c>
      <c r="K12" s="119">
        <v>2.0057443208284238E-2</v>
      </c>
    </row>
    <row r="13" spans="1:11" ht="18" customHeight="1">
      <c r="A13" s="89" t="s">
        <v>14</v>
      </c>
      <c r="B13" s="118">
        <v>305</v>
      </c>
      <c r="C13" s="119">
        <v>6.2660503338469436E-3</v>
      </c>
      <c r="D13" s="120">
        <v>2422495.0099999993</v>
      </c>
      <c r="E13" s="119">
        <v>1.1738766696799718E-2</v>
      </c>
      <c r="F13" s="121"/>
      <c r="G13" s="119"/>
      <c r="H13" s="121">
        <v>1209203.5477777771</v>
      </c>
      <c r="I13" s="119">
        <v>1.5006785177463631E-2</v>
      </c>
      <c r="J13" s="121">
        <v>3631698.5577777652</v>
      </c>
      <c r="K13" s="119">
        <v>1.2636060493480877E-2</v>
      </c>
    </row>
    <row r="14" spans="1:11" ht="18" customHeight="1">
      <c r="A14" s="89" t="s">
        <v>88</v>
      </c>
      <c r="B14" s="118">
        <v>202</v>
      </c>
      <c r="C14" s="119">
        <v>4.1499743194658451E-3</v>
      </c>
      <c r="D14" s="120">
        <v>866949.13</v>
      </c>
      <c r="E14" s="119">
        <v>4.2010049692789639E-3</v>
      </c>
      <c r="F14" s="121"/>
      <c r="G14" s="119"/>
      <c r="H14" s="121">
        <v>372715.13896666607</v>
      </c>
      <c r="I14" s="119">
        <v>4.6255703046358988E-3</v>
      </c>
      <c r="J14" s="121">
        <v>1239664.2689666655</v>
      </c>
      <c r="K14" s="119">
        <v>4.313263462002369E-3</v>
      </c>
    </row>
    <row r="15" spans="1:11" ht="18" customHeight="1" thickBot="1">
      <c r="A15" s="94" t="s">
        <v>89</v>
      </c>
      <c r="B15" s="122">
        <v>31</v>
      </c>
      <c r="C15" s="123">
        <v>6.3687724704673853E-4</v>
      </c>
      <c r="D15" s="124">
        <v>238625.03906300003</v>
      </c>
      <c r="E15" s="123">
        <v>1.1563134908481308E-3</v>
      </c>
      <c r="F15" s="125"/>
      <c r="G15" s="123"/>
      <c r="H15" s="125">
        <v>41311.647616591392</v>
      </c>
      <c r="I15" s="123">
        <v>5.1269699154339349E-4</v>
      </c>
      <c r="J15" s="125">
        <v>743235.28541090188</v>
      </c>
      <c r="K15" s="123">
        <v>2.5859982258792913E-3</v>
      </c>
    </row>
    <row r="16" spans="1:11" ht="18" customHeight="1" thickTop="1">
      <c r="A16" s="99" t="s">
        <v>68</v>
      </c>
      <c r="B16" s="126">
        <v>48675</v>
      </c>
      <c r="C16" s="127">
        <v>1</v>
      </c>
      <c r="D16" s="128">
        <v>206367080.33906424</v>
      </c>
      <c r="E16" s="127">
        <v>1</v>
      </c>
      <c r="F16" s="129"/>
      <c r="G16" s="127"/>
      <c r="H16" s="129">
        <v>80577121.180737153</v>
      </c>
      <c r="I16" s="127">
        <v>1</v>
      </c>
      <c r="J16" s="129">
        <v>287407500.1185227</v>
      </c>
      <c r="K16" s="127">
        <v>1</v>
      </c>
    </row>
    <row r="17" spans="1:11" s="11" customFormat="1" ht="16.5" customHeight="1">
      <c r="A17" s="137" t="s">
        <v>41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</row>
  </sheetData>
  <mergeCells count="2">
    <mergeCell ref="A2:K2"/>
    <mergeCell ref="A17:K17"/>
  </mergeCells>
  <printOptions horizontalCentered="1"/>
  <pageMargins left="0.39370078740157483" right="0.39370078740157483" top="0.78740157480314965" bottom="0.39370078740157483" header="0" footer="0"/>
  <pageSetup paperSize="9" orientation="landscape" r:id="rId1"/>
  <colBreaks count="1" manualBreakCount="1">
    <brk id="1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7030A0"/>
  </sheetPr>
  <dimension ref="A2:K11"/>
  <sheetViews>
    <sheetView showGridLines="0" workbookViewId="0">
      <selection activeCell="K9" sqref="K9"/>
    </sheetView>
  </sheetViews>
  <sheetFormatPr defaultRowHeight="15"/>
  <cols>
    <col min="1" max="1" width="64.140625" bestFit="1" customWidth="1"/>
    <col min="2" max="2" width="9.42578125" customWidth="1"/>
    <col min="3" max="3" width="10.5703125" style="13" customWidth="1"/>
    <col min="4" max="4" width="15.28515625" style="12" customWidth="1"/>
    <col min="5" max="5" width="13" style="12" customWidth="1"/>
    <col min="6" max="6" width="15.28515625" style="12" bestFit="1" customWidth="1"/>
    <col min="7" max="7" width="13" style="12" customWidth="1"/>
    <col min="8" max="8" width="15.42578125" style="12" customWidth="1"/>
    <col min="9" max="9" width="13.28515625" style="12" customWidth="1"/>
    <col min="10" max="10" width="15.42578125" customWidth="1"/>
    <col min="11" max="11" width="11" style="12" customWidth="1"/>
  </cols>
  <sheetData>
    <row r="2" spans="1:11" s="1" customFormat="1" ht="21">
      <c r="A2" s="142" t="s">
        <v>115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</row>
    <row r="3" spans="1:11" ht="20.25" customHeight="1"/>
    <row r="4" spans="1:11" ht="41.25" customHeight="1">
      <c r="A4" s="25" t="s">
        <v>35</v>
      </c>
      <c r="B4" s="23" t="s">
        <v>31</v>
      </c>
      <c r="C4" s="24" t="s">
        <v>37</v>
      </c>
      <c r="D4" s="24" t="s">
        <v>6</v>
      </c>
      <c r="E4" s="24" t="s">
        <v>19</v>
      </c>
      <c r="F4" s="24" t="s">
        <v>90</v>
      </c>
      <c r="G4" s="24" t="s">
        <v>92</v>
      </c>
      <c r="H4" s="24" t="s">
        <v>4</v>
      </c>
      <c r="I4" s="24" t="s">
        <v>20</v>
      </c>
      <c r="J4" s="24" t="s">
        <v>5</v>
      </c>
      <c r="K4" s="24" t="s">
        <v>21</v>
      </c>
    </row>
    <row r="5" spans="1:11" ht="18" customHeight="1">
      <c r="A5" s="104" t="s">
        <v>17</v>
      </c>
      <c r="B5" s="105"/>
      <c r="C5" s="106"/>
      <c r="D5" s="107"/>
      <c r="E5" s="108"/>
      <c r="F5" s="109"/>
      <c r="G5" s="108"/>
      <c r="H5" s="107"/>
      <c r="I5" s="108"/>
      <c r="J5" s="107"/>
      <c r="K5" s="108"/>
    </row>
    <row r="6" spans="1:11" ht="18" customHeight="1">
      <c r="A6" s="130" t="s">
        <v>65</v>
      </c>
      <c r="B6" s="131">
        <v>16723</v>
      </c>
      <c r="C6" s="132">
        <v>0.97544330377974797</v>
      </c>
      <c r="D6" s="133">
        <v>58945335.959998421</v>
      </c>
      <c r="E6" s="134">
        <v>0.95537002059809595</v>
      </c>
      <c r="F6" s="135"/>
      <c r="G6" s="134"/>
      <c r="H6" s="133">
        <v>21498438.030000377</v>
      </c>
      <c r="I6" s="134">
        <v>0.95645396703518493</v>
      </c>
      <c r="J6" s="133">
        <v>80443773.990001202</v>
      </c>
      <c r="K6" s="134">
        <v>0.95565946248712996</v>
      </c>
    </row>
    <row r="7" spans="1:11" ht="18" customHeight="1">
      <c r="A7" s="31" t="s">
        <v>69</v>
      </c>
      <c r="B7" s="32">
        <v>268</v>
      </c>
      <c r="C7" s="33">
        <v>1.5632291180587961E-2</v>
      </c>
      <c r="D7" s="34">
        <v>1716930.8899999997</v>
      </c>
      <c r="E7" s="35">
        <v>2.7827550272305733E-2</v>
      </c>
      <c r="F7" s="36"/>
      <c r="G7" s="35"/>
      <c r="H7" s="34">
        <v>610169.30000000051</v>
      </c>
      <c r="I7" s="35">
        <v>2.7146104602282683E-2</v>
      </c>
      <c r="J7" s="34">
        <v>2327100.19</v>
      </c>
      <c r="K7" s="35">
        <v>2.7645586555965423E-2</v>
      </c>
    </row>
    <row r="8" spans="1:11" ht="18" customHeight="1" thickBot="1">
      <c r="A8" s="37" t="s">
        <v>70</v>
      </c>
      <c r="B8" s="38">
        <v>153</v>
      </c>
      <c r="C8" s="39">
        <v>8.9244050396640219E-3</v>
      </c>
      <c r="D8" s="40">
        <v>1036692.3899999998</v>
      </c>
      <c r="E8" s="41">
        <v>1.680242912959751E-2</v>
      </c>
      <c r="F8" s="42"/>
      <c r="G8" s="41"/>
      <c r="H8" s="40">
        <v>368624.99999999977</v>
      </c>
      <c r="I8" s="41">
        <v>1.6399928362532235E-2</v>
      </c>
      <c r="J8" s="40">
        <v>1405317.3900000001</v>
      </c>
      <c r="K8" s="41">
        <v>1.6694950956902471E-2</v>
      </c>
    </row>
    <row r="9" spans="1:11" ht="15.75" thickTop="1">
      <c r="A9" s="19" t="s">
        <v>68</v>
      </c>
      <c r="B9" s="110">
        <v>17144</v>
      </c>
      <c r="C9" s="111">
        <v>1</v>
      </c>
      <c r="D9" s="112">
        <v>61698959.239998467</v>
      </c>
      <c r="E9" s="111">
        <v>1</v>
      </c>
      <c r="F9" s="113"/>
      <c r="G9" s="111"/>
      <c r="H9" s="112">
        <v>22477232.330000382</v>
      </c>
      <c r="I9" s="111">
        <v>1</v>
      </c>
      <c r="J9" s="112">
        <v>84176191.570001379</v>
      </c>
      <c r="K9" s="111">
        <v>1</v>
      </c>
    </row>
    <row r="10" spans="1:11">
      <c r="A10" s="137" t="s">
        <v>34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</row>
    <row r="11" spans="1:11">
      <c r="A11" s="1"/>
      <c r="B11" s="1"/>
      <c r="J11" s="1"/>
    </row>
  </sheetData>
  <mergeCells count="2">
    <mergeCell ref="A2:K2"/>
    <mergeCell ref="A10:K1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1" orientation="landscape" r:id="rId1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7030A0"/>
  </sheetPr>
  <dimension ref="A2:K28"/>
  <sheetViews>
    <sheetView showGridLines="0" tabSelected="1" zoomScale="90" zoomScaleNormal="90" workbookViewId="0">
      <selection activeCell="D18" sqref="D18"/>
    </sheetView>
  </sheetViews>
  <sheetFormatPr defaultRowHeight="15"/>
  <cols>
    <col min="1" max="1" width="75.42578125" customWidth="1"/>
    <col min="2" max="3" width="9.140625" style="2"/>
    <col min="4" max="4" width="14.7109375" style="2" bestFit="1" customWidth="1"/>
    <col min="5" max="5" width="13.140625" style="2" customWidth="1"/>
    <col min="6" max="6" width="15.28515625" style="2" bestFit="1" customWidth="1"/>
    <col min="7" max="7" width="13.140625" style="2" customWidth="1"/>
    <col min="8" max="8" width="14.7109375" style="2" bestFit="1" customWidth="1"/>
    <col min="9" max="9" width="10.42578125" style="2" customWidth="1"/>
    <col min="10" max="10" width="14.28515625" style="2" customWidth="1"/>
    <col min="11" max="11" width="11.140625" style="2" customWidth="1"/>
  </cols>
  <sheetData>
    <row r="2" spans="1:11" s="1" customFormat="1" ht="19.5" customHeight="1">
      <c r="A2" s="142" t="s">
        <v>120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</row>
    <row r="3" spans="1:11" ht="21" customHeight="1"/>
    <row r="4" spans="1:11" ht="45.75" customHeight="1">
      <c r="A4" s="25" t="s">
        <v>39</v>
      </c>
      <c r="B4" s="23" t="s">
        <v>66</v>
      </c>
      <c r="C4" s="24" t="s">
        <v>37</v>
      </c>
      <c r="D4" s="24" t="s">
        <v>6</v>
      </c>
      <c r="E4" s="24" t="s">
        <v>19</v>
      </c>
      <c r="F4" s="24" t="s">
        <v>95</v>
      </c>
      <c r="G4" s="24" t="s">
        <v>92</v>
      </c>
      <c r="H4" s="24" t="s">
        <v>4</v>
      </c>
      <c r="I4" s="24" t="s">
        <v>20</v>
      </c>
      <c r="J4" s="24" t="s">
        <v>5</v>
      </c>
      <c r="K4" s="24" t="s">
        <v>21</v>
      </c>
    </row>
    <row r="5" spans="1:11" ht="18" customHeight="1">
      <c r="A5" s="104" t="s">
        <v>17</v>
      </c>
      <c r="B5" s="105">
        <v>16334</v>
      </c>
      <c r="C5" s="108">
        <v>1</v>
      </c>
      <c r="D5" s="107">
        <v>67781327.649996355</v>
      </c>
      <c r="E5" s="108">
        <v>1</v>
      </c>
      <c r="F5" s="109"/>
      <c r="G5" s="108">
        <v>0</v>
      </c>
      <c r="H5" s="109">
        <v>23536955.496945854</v>
      </c>
      <c r="I5" s="108">
        <v>1</v>
      </c>
      <c r="J5" s="109">
        <v>91318283.146947309</v>
      </c>
      <c r="K5" s="108">
        <v>1</v>
      </c>
    </row>
    <row r="6" spans="1:11" ht="18" customHeight="1">
      <c r="A6" s="31" t="s">
        <v>71</v>
      </c>
      <c r="B6" s="32">
        <v>305</v>
      </c>
      <c r="C6" s="35">
        <v>1.867270723643933E-2</v>
      </c>
      <c r="D6" s="34">
        <v>963314.12000000139</v>
      </c>
      <c r="E6" s="35">
        <v>1.4212086918307113E-2</v>
      </c>
      <c r="F6" s="36"/>
      <c r="G6" s="35">
        <v>0</v>
      </c>
      <c r="H6" s="36">
        <v>302663.69391111046</v>
      </c>
      <c r="I6" s="35">
        <v>1.2859084257961229E-2</v>
      </c>
      <c r="J6" s="36">
        <v>1265977.8139111062</v>
      </c>
      <c r="K6" s="35">
        <v>1.386335540139233E-2</v>
      </c>
    </row>
    <row r="7" spans="1:11" ht="18" customHeight="1">
      <c r="A7" s="43" t="s">
        <v>72</v>
      </c>
      <c r="B7" s="32">
        <v>3300</v>
      </c>
      <c r="C7" s="35">
        <v>0.20203257009917963</v>
      </c>
      <c r="D7" s="34">
        <v>9495824.499999946</v>
      </c>
      <c r="E7" s="35">
        <v>0.14009499119040134</v>
      </c>
      <c r="F7" s="36"/>
      <c r="G7" s="35">
        <v>0</v>
      </c>
      <c r="H7" s="36">
        <v>3039480.8270976581</v>
      </c>
      <c r="I7" s="35">
        <v>0.12913653286603102</v>
      </c>
      <c r="J7" s="36">
        <v>12535305.327097766</v>
      </c>
      <c r="K7" s="35">
        <v>0.13727048839635145</v>
      </c>
    </row>
    <row r="8" spans="1:11" ht="18" customHeight="1">
      <c r="A8" s="43" t="s">
        <v>73</v>
      </c>
      <c r="B8" s="32">
        <v>43</v>
      </c>
      <c r="C8" s="35">
        <v>2.6325456103832496E-3</v>
      </c>
      <c r="D8" s="34">
        <v>88294.239999999976</v>
      </c>
      <c r="E8" s="35">
        <v>1.3026336759870876E-3</v>
      </c>
      <c r="F8" s="36"/>
      <c r="G8" s="35">
        <v>0</v>
      </c>
      <c r="H8" s="36">
        <v>9810.4711111110992</v>
      </c>
      <c r="I8" s="35">
        <v>4.1681138889794402E-4</v>
      </c>
      <c r="J8" s="36">
        <v>98104.711111110941</v>
      </c>
      <c r="K8" s="35">
        <v>1.074316201863356E-3</v>
      </c>
    </row>
    <row r="9" spans="1:11" ht="18" customHeight="1">
      <c r="A9" s="43" t="s">
        <v>74</v>
      </c>
      <c r="B9" s="32">
        <v>77</v>
      </c>
      <c r="C9" s="35">
        <v>4.714093302314191E-3</v>
      </c>
      <c r="D9" s="34">
        <v>123685.04000000007</v>
      </c>
      <c r="E9" s="35">
        <v>1.8247656735004469E-3</v>
      </c>
      <c r="F9" s="36"/>
      <c r="G9" s="35">
        <v>0</v>
      </c>
      <c r="H9" s="36">
        <v>40917.643047333302</v>
      </c>
      <c r="I9" s="35">
        <v>1.7384424698701053E-3</v>
      </c>
      <c r="J9" s="36">
        <v>164602.68304733324</v>
      </c>
      <c r="K9" s="35">
        <v>1.8025161815893793E-3</v>
      </c>
    </row>
    <row r="10" spans="1:11" s="1" customFormat="1" ht="18" customHeight="1">
      <c r="A10" s="43" t="s">
        <v>75</v>
      </c>
      <c r="B10" s="32">
        <v>113</v>
      </c>
      <c r="C10" s="35">
        <v>6.9180849761234231E-3</v>
      </c>
      <c r="D10" s="34">
        <v>247496.96999999988</v>
      </c>
      <c r="E10" s="35">
        <v>3.6514033964929749E-3</v>
      </c>
      <c r="F10" s="36"/>
      <c r="G10" s="35">
        <v>0</v>
      </c>
      <c r="H10" s="36">
        <v>81458.676941555372</v>
      </c>
      <c r="I10" s="35">
        <v>3.4608841807142565E-3</v>
      </c>
      <c r="J10" s="36">
        <v>328955.64694155456</v>
      </c>
      <c r="K10" s="35">
        <v>3.6022977612512339E-3</v>
      </c>
    </row>
    <row r="11" spans="1:11" s="1" customFormat="1" ht="18" customHeight="1">
      <c r="A11" s="43" t="s">
        <v>76</v>
      </c>
      <c r="B11" s="32">
        <v>29</v>
      </c>
      <c r="C11" s="35">
        <v>1.7754377372352149E-3</v>
      </c>
      <c r="D11" s="34">
        <v>64129.770000000004</v>
      </c>
      <c r="E11" s="35">
        <v>9.461273808496056E-4</v>
      </c>
      <c r="F11" s="36"/>
      <c r="G11" s="35">
        <v>0</v>
      </c>
      <c r="H11" s="36">
        <v>20028.432972111073</v>
      </c>
      <c r="I11" s="35">
        <v>8.5093558403124625E-4</v>
      </c>
      <c r="J11" s="36">
        <v>84158.20297211103</v>
      </c>
      <c r="K11" s="35">
        <v>9.2159204128581303E-4</v>
      </c>
    </row>
    <row r="12" spans="1:11" s="1" customFormat="1" ht="18" customHeight="1">
      <c r="A12" s="43" t="s">
        <v>77</v>
      </c>
      <c r="B12" s="32">
        <v>56</v>
      </c>
      <c r="C12" s="35">
        <v>3.428431492592139E-3</v>
      </c>
      <c r="D12" s="34">
        <v>137269.66000000006</v>
      </c>
      <c r="E12" s="35">
        <v>2.0251839962300805E-3</v>
      </c>
      <c r="F12" s="36"/>
      <c r="G12" s="35">
        <v>0</v>
      </c>
      <c r="H12" s="36">
        <v>44428.445417444382</v>
      </c>
      <c r="I12" s="35">
        <v>1.887603748208191E-3</v>
      </c>
      <c r="J12" s="36">
        <v>181698.10541744411</v>
      </c>
      <c r="K12" s="35">
        <v>1.9897231874701328E-3</v>
      </c>
    </row>
    <row r="13" spans="1:11" s="1" customFormat="1" ht="18" customHeight="1">
      <c r="A13" s="43" t="s">
        <v>78</v>
      </c>
      <c r="B13" s="32">
        <v>67</v>
      </c>
      <c r="C13" s="35">
        <v>4.1018733929227376E-3</v>
      </c>
      <c r="D13" s="34">
        <v>156156.81</v>
      </c>
      <c r="E13" s="35">
        <v>2.3038322708334911E-3</v>
      </c>
      <c r="F13" s="36"/>
      <c r="G13" s="35">
        <v>0</v>
      </c>
      <c r="H13" s="36">
        <v>51786.803422999903</v>
      </c>
      <c r="I13" s="35">
        <v>2.2002337315767001E-3</v>
      </c>
      <c r="J13" s="36">
        <v>207943.61342299968</v>
      </c>
      <c r="K13" s="35">
        <v>2.2771301239685108E-3</v>
      </c>
    </row>
    <row r="14" spans="1:11" s="1" customFormat="1" ht="18" customHeight="1">
      <c r="A14" s="43" t="s">
        <v>79</v>
      </c>
      <c r="B14" s="32">
        <v>4</v>
      </c>
      <c r="C14" s="35">
        <v>2.4488796375658138E-4</v>
      </c>
      <c r="D14" s="34">
        <v>15070.7</v>
      </c>
      <c r="E14" s="35">
        <v>2.2234294491575677E-4</v>
      </c>
      <c r="F14" s="36"/>
      <c r="G14" s="35">
        <v>0</v>
      </c>
      <c r="H14" s="36">
        <v>4997.9464766666406</v>
      </c>
      <c r="I14" s="35">
        <v>2.1234464573445671E-4</v>
      </c>
      <c r="J14" s="36">
        <v>20068.64647666664</v>
      </c>
      <c r="K14" s="35">
        <v>2.1976591965020443E-4</v>
      </c>
    </row>
    <row r="15" spans="1:11" s="1" customFormat="1" ht="18" customHeight="1">
      <c r="A15" s="43" t="s">
        <v>80</v>
      </c>
      <c r="B15" s="32">
        <v>50</v>
      </c>
      <c r="C15" s="35">
        <v>3.0610995469572671E-3</v>
      </c>
      <c r="D15" s="34">
        <v>154884.7900000001</v>
      </c>
      <c r="E15" s="35">
        <v>2.2850657455366092E-3</v>
      </c>
      <c r="F15" s="36"/>
      <c r="G15" s="35">
        <v>0</v>
      </c>
      <c r="H15" s="36">
        <v>51027.712350666603</v>
      </c>
      <c r="I15" s="35">
        <v>2.1679827009609604E-3</v>
      </c>
      <c r="J15" s="36">
        <v>205912.5023506663</v>
      </c>
      <c r="K15" s="35">
        <v>2.2548880164481033E-3</v>
      </c>
    </row>
    <row r="16" spans="1:11" s="1" customFormat="1" ht="18" customHeight="1">
      <c r="A16" s="43" t="s">
        <v>81</v>
      </c>
      <c r="B16" s="32">
        <v>33</v>
      </c>
      <c r="C16" s="35">
        <v>2.0203257009917962E-3</v>
      </c>
      <c r="D16" s="34">
        <v>65935.75</v>
      </c>
      <c r="E16" s="35">
        <v>9.7277159191206167E-4</v>
      </c>
      <c r="F16" s="36"/>
      <c r="G16" s="35">
        <v>0</v>
      </c>
      <c r="H16" s="36">
        <v>20817.662406777756</v>
      </c>
      <c r="I16" s="35">
        <v>8.844670845164765E-4</v>
      </c>
      <c r="J16" s="36">
        <v>86753.412406777643</v>
      </c>
      <c r="K16" s="35">
        <v>9.5001142615850568E-4</v>
      </c>
    </row>
    <row r="17" spans="1:11" s="1" customFormat="1" ht="18" customHeight="1">
      <c r="A17" s="43" t="s">
        <v>82</v>
      </c>
      <c r="B17" s="32">
        <v>42</v>
      </c>
      <c r="C17" s="35">
        <v>2.5713236194441044E-3</v>
      </c>
      <c r="D17" s="34">
        <v>109843.69</v>
      </c>
      <c r="E17" s="35">
        <v>1.6205597294759674E-3</v>
      </c>
      <c r="F17" s="36"/>
      <c r="G17" s="35">
        <v>0</v>
      </c>
      <c r="H17" s="36">
        <v>36427.829060333272</v>
      </c>
      <c r="I17" s="35">
        <v>1.5476865334201838E-3</v>
      </c>
      <c r="J17" s="36">
        <v>146271.51906033314</v>
      </c>
      <c r="K17" s="35">
        <v>1.6017769281202576E-3</v>
      </c>
    </row>
    <row r="18" spans="1:11" s="1" customFormat="1" ht="18" customHeight="1">
      <c r="A18" s="43" t="s">
        <v>83</v>
      </c>
      <c r="B18" s="32">
        <v>18</v>
      </c>
      <c r="C18" s="35">
        <v>1.1019958369046161E-3</v>
      </c>
      <c r="D18" s="34">
        <v>50288.959999999999</v>
      </c>
      <c r="E18" s="35">
        <v>7.4192940362097942E-4</v>
      </c>
      <c r="F18" s="36"/>
      <c r="G18" s="35">
        <v>0</v>
      </c>
      <c r="H18" s="36">
        <v>16677.495434666653</v>
      </c>
      <c r="I18" s="35">
        <v>7.0856638348280507E-4</v>
      </c>
      <c r="J18" s="36">
        <v>66966.455434666495</v>
      </c>
      <c r="K18" s="35">
        <v>7.3333020647032524E-4</v>
      </c>
    </row>
    <row r="19" spans="1:11">
      <c r="A19" s="43" t="s">
        <v>87</v>
      </c>
      <c r="B19" s="32">
        <v>11401</v>
      </c>
      <c r="C19" s="35">
        <v>0.69799191869719601</v>
      </c>
      <c r="D19" s="34">
        <v>50552312.639998108</v>
      </c>
      <c r="E19" s="35">
        <v>0.74581473088039796</v>
      </c>
      <c r="F19" s="36"/>
      <c r="G19" s="35">
        <v>0</v>
      </c>
      <c r="H19" s="36">
        <v>18088261.470000319</v>
      </c>
      <c r="I19" s="35">
        <v>0.76850472323608054</v>
      </c>
      <c r="J19" s="36">
        <v>68640574.109999701</v>
      </c>
      <c r="K19" s="35">
        <v>0.75166299392143465</v>
      </c>
    </row>
    <row r="20" spans="1:11">
      <c r="A20" s="43" t="s">
        <v>84</v>
      </c>
      <c r="B20" s="32">
        <v>561</v>
      </c>
      <c r="C20" s="35">
        <v>3.4345536916860535E-2</v>
      </c>
      <c r="D20" s="34">
        <v>4017251.7600000016</v>
      </c>
      <c r="E20" s="35">
        <v>5.9267823444591639E-2</v>
      </c>
      <c r="F20" s="36"/>
      <c r="G20" s="35">
        <v>0</v>
      </c>
      <c r="H20" s="36">
        <v>1218151.2299999988</v>
      </c>
      <c r="I20" s="35">
        <v>5.1754834229009172E-2</v>
      </c>
      <c r="J20" s="36">
        <v>5235402.9899999946</v>
      </c>
      <c r="K20" s="35">
        <v>5.733137778746128E-2</v>
      </c>
    </row>
    <row r="21" spans="1:11">
      <c r="A21" s="43" t="s">
        <v>85</v>
      </c>
      <c r="B21" s="32">
        <v>133</v>
      </c>
      <c r="C21" s="35">
        <v>8.1425247949063299E-3</v>
      </c>
      <c r="D21" s="34">
        <v>1147191.1099999999</v>
      </c>
      <c r="E21" s="35">
        <v>1.6924884031835005E-2</v>
      </c>
      <c r="F21" s="36"/>
      <c r="G21" s="35">
        <v>0</v>
      </c>
      <c r="H21" s="36">
        <v>367938.00000000029</v>
      </c>
      <c r="I21" s="35">
        <v>1.5632353132831636E-2</v>
      </c>
      <c r="J21" s="36">
        <v>1515129.1100000006</v>
      </c>
      <c r="K21" s="35">
        <v>1.659173889156336E-2</v>
      </c>
    </row>
    <row r="22" spans="1:11">
      <c r="A22" s="43" t="s">
        <v>86</v>
      </c>
      <c r="B22" s="32">
        <v>97</v>
      </c>
      <c r="C22" s="35">
        <v>5.9385331210970978E-3</v>
      </c>
      <c r="D22" s="34">
        <v>376928.49000000017</v>
      </c>
      <c r="E22" s="35">
        <v>5.5609487607907668E-3</v>
      </c>
      <c r="F22" s="36"/>
      <c r="G22" s="35">
        <v>0</v>
      </c>
      <c r="H22" s="36">
        <v>136957.87</v>
      </c>
      <c r="I22" s="35">
        <v>5.8188439034849515E-3</v>
      </c>
      <c r="J22" s="36">
        <v>513886.3600000001</v>
      </c>
      <c r="K22" s="35">
        <v>5.627420296251801E-3</v>
      </c>
    </row>
    <row r="23" spans="1:11">
      <c r="A23" s="43" t="s">
        <v>117</v>
      </c>
      <c r="B23" s="32">
        <v>1</v>
      </c>
      <c r="C23" s="35">
        <v>6.1221990939145345E-5</v>
      </c>
      <c r="D23" s="34">
        <v>3334.79</v>
      </c>
      <c r="E23" s="35">
        <v>4.919924285372388E-5</v>
      </c>
      <c r="F23" s="36"/>
      <c r="G23" s="35">
        <v>0</v>
      </c>
      <c r="H23" s="36">
        <v>1105.9275236666599</v>
      </c>
      <c r="I23" s="35">
        <v>4.6986855364967001E-5</v>
      </c>
      <c r="J23" s="36">
        <v>4440.7175236666599</v>
      </c>
      <c r="K23" s="35">
        <v>4.8629008021545455E-5</v>
      </c>
    </row>
    <row r="24" spans="1:11">
      <c r="A24" s="43" t="s">
        <v>104</v>
      </c>
      <c r="B24" s="32">
        <v>1</v>
      </c>
      <c r="C24" s="35">
        <v>6.1221990939145345E-5</v>
      </c>
      <c r="D24" s="34">
        <v>978.88</v>
      </c>
      <c r="E24" s="35">
        <v>1.4441735415019605E-5</v>
      </c>
      <c r="F24" s="36"/>
      <c r="G24" s="35">
        <v>0</v>
      </c>
      <c r="H24" s="36">
        <v>324.62923733333298</v>
      </c>
      <c r="I24" s="35">
        <v>1.3792320649773788E-5</v>
      </c>
      <c r="J24" s="36">
        <v>1303.50923733333</v>
      </c>
      <c r="K24" s="35">
        <v>1.4274351120199584E-5</v>
      </c>
    </row>
    <row r="25" spans="1:11">
      <c r="A25" s="43" t="s">
        <v>103</v>
      </c>
      <c r="B25" s="32">
        <v>1</v>
      </c>
      <c r="C25" s="35">
        <v>6.1221990939145345E-5</v>
      </c>
      <c r="D25" s="34">
        <v>2093.6</v>
      </c>
      <c r="E25" s="35">
        <v>3.0887562586716495E-5</v>
      </c>
      <c r="F25" s="36"/>
      <c r="G25" s="35">
        <v>0</v>
      </c>
      <c r="H25" s="36">
        <v>694.30754666666598</v>
      </c>
      <c r="I25" s="35">
        <v>2.9498613223649893E-5</v>
      </c>
      <c r="J25" s="36">
        <v>2787.90754666666</v>
      </c>
      <c r="K25" s="35">
        <v>3.0529565937857401E-5</v>
      </c>
    </row>
    <row r="26" spans="1:11">
      <c r="A26" s="43" t="s">
        <v>118</v>
      </c>
      <c r="B26" s="32">
        <v>1</v>
      </c>
      <c r="C26" s="35">
        <v>6.1221990939145345E-5</v>
      </c>
      <c r="D26" s="34">
        <v>4730.09</v>
      </c>
      <c r="E26" s="35">
        <v>6.9784558137085331E-5</v>
      </c>
      <c r="F26" s="36"/>
      <c r="G26" s="35">
        <v>0</v>
      </c>
      <c r="H26" s="36">
        <v>1568.65551366666</v>
      </c>
      <c r="I26" s="35">
        <v>6.6646491891026783E-5</v>
      </c>
      <c r="J26" s="36">
        <v>6298.7455136666604</v>
      </c>
      <c r="K26" s="35">
        <v>6.897573297048152E-5</v>
      </c>
    </row>
    <row r="27" spans="1:11" ht="15.75" thickBot="1">
      <c r="A27" s="44" t="s">
        <v>119</v>
      </c>
      <c r="B27" s="38">
        <v>1</v>
      </c>
      <c r="C27" s="41">
        <v>6.1221990939145345E-5</v>
      </c>
      <c r="D27" s="40">
        <v>4311.29</v>
      </c>
      <c r="E27" s="41">
        <v>6.3605865353689799E-5</v>
      </c>
      <c r="F27" s="42"/>
      <c r="G27" s="35">
        <v>0</v>
      </c>
      <c r="H27" s="42">
        <v>1429.76747366666</v>
      </c>
      <c r="I27" s="41">
        <v>6.0745642054350911E-5</v>
      </c>
      <c r="J27" s="42">
        <v>5741.0574736666604</v>
      </c>
      <c r="K27" s="41">
        <v>6.2868653196515765E-5</v>
      </c>
    </row>
    <row r="28" spans="1:11" ht="15.75" thickTop="1">
      <c r="A28" s="19" t="s">
        <v>68</v>
      </c>
      <c r="B28" s="27">
        <v>16334</v>
      </c>
      <c r="C28" s="28">
        <v>1</v>
      </c>
      <c r="D28" s="29">
        <v>67781327.649996355</v>
      </c>
      <c r="E28" s="28">
        <v>1</v>
      </c>
      <c r="F28" s="30"/>
      <c r="G28" s="28">
        <v>0</v>
      </c>
      <c r="H28" s="30">
        <v>23536955.496945854</v>
      </c>
      <c r="I28" s="28">
        <v>1</v>
      </c>
      <c r="J28" s="30">
        <v>91318283.146947309</v>
      </c>
      <c r="K28" s="28">
        <v>1</v>
      </c>
    </row>
  </sheetData>
  <mergeCells count="1">
    <mergeCell ref="A2:K2"/>
  </mergeCells>
  <printOptions horizontalCentered="1"/>
  <pageMargins left="0.2" right="0.24" top="0.78740157480314965" bottom="0.39370078740157483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33"/>
  <sheetViews>
    <sheetView topLeftCell="A7" workbookViewId="0">
      <selection activeCell="A33" sqref="A33"/>
    </sheetView>
  </sheetViews>
  <sheetFormatPr defaultRowHeight="12.75"/>
  <cols>
    <col min="1" max="1" width="15.5703125" style="9" bestFit="1" customWidth="1"/>
    <col min="2" max="256" width="9.140625" style="9"/>
    <col min="257" max="257" width="15.5703125" style="9" bestFit="1" customWidth="1"/>
    <col min="258" max="512" width="9.140625" style="9"/>
    <col min="513" max="513" width="15.5703125" style="9" bestFit="1" customWidth="1"/>
    <col min="514" max="768" width="9.140625" style="9"/>
    <col min="769" max="769" width="15.5703125" style="9" bestFit="1" customWidth="1"/>
    <col min="770" max="1024" width="9.140625" style="9"/>
    <col min="1025" max="1025" width="15.5703125" style="9" bestFit="1" customWidth="1"/>
    <col min="1026" max="1280" width="9.140625" style="9"/>
    <col min="1281" max="1281" width="15.5703125" style="9" bestFit="1" customWidth="1"/>
    <col min="1282" max="1536" width="9.140625" style="9"/>
    <col min="1537" max="1537" width="15.5703125" style="9" bestFit="1" customWidth="1"/>
    <col min="1538" max="1792" width="9.140625" style="9"/>
    <col min="1793" max="1793" width="15.5703125" style="9" bestFit="1" customWidth="1"/>
    <col min="1794" max="2048" width="9.140625" style="9"/>
    <col min="2049" max="2049" width="15.5703125" style="9" bestFit="1" customWidth="1"/>
    <col min="2050" max="2304" width="9.140625" style="9"/>
    <col min="2305" max="2305" width="15.5703125" style="9" bestFit="1" customWidth="1"/>
    <col min="2306" max="2560" width="9.140625" style="9"/>
    <col min="2561" max="2561" width="15.5703125" style="9" bestFit="1" customWidth="1"/>
    <col min="2562" max="2816" width="9.140625" style="9"/>
    <col min="2817" max="2817" width="15.5703125" style="9" bestFit="1" customWidth="1"/>
    <col min="2818" max="3072" width="9.140625" style="9"/>
    <col min="3073" max="3073" width="15.5703125" style="9" bestFit="1" customWidth="1"/>
    <col min="3074" max="3328" width="9.140625" style="9"/>
    <col min="3329" max="3329" width="15.5703125" style="9" bestFit="1" customWidth="1"/>
    <col min="3330" max="3584" width="9.140625" style="9"/>
    <col min="3585" max="3585" width="15.5703125" style="9" bestFit="1" customWidth="1"/>
    <col min="3586" max="3840" width="9.140625" style="9"/>
    <col min="3841" max="3841" width="15.5703125" style="9" bestFit="1" customWidth="1"/>
    <col min="3842" max="4096" width="9.140625" style="9"/>
    <col min="4097" max="4097" width="15.5703125" style="9" bestFit="1" customWidth="1"/>
    <col min="4098" max="4352" width="9.140625" style="9"/>
    <col min="4353" max="4353" width="15.5703125" style="9" bestFit="1" customWidth="1"/>
    <col min="4354" max="4608" width="9.140625" style="9"/>
    <col min="4609" max="4609" width="15.5703125" style="9" bestFit="1" customWidth="1"/>
    <col min="4610" max="4864" width="9.140625" style="9"/>
    <col min="4865" max="4865" width="15.5703125" style="9" bestFit="1" customWidth="1"/>
    <col min="4866" max="5120" width="9.140625" style="9"/>
    <col min="5121" max="5121" width="15.5703125" style="9" bestFit="1" customWidth="1"/>
    <col min="5122" max="5376" width="9.140625" style="9"/>
    <col min="5377" max="5377" width="15.5703125" style="9" bestFit="1" customWidth="1"/>
    <col min="5378" max="5632" width="9.140625" style="9"/>
    <col min="5633" max="5633" width="15.5703125" style="9" bestFit="1" customWidth="1"/>
    <col min="5634" max="5888" width="9.140625" style="9"/>
    <col min="5889" max="5889" width="15.5703125" style="9" bestFit="1" customWidth="1"/>
    <col min="5890" max="6144" width="9.140625" style="9"/>
    <col min="6145" max="6145" width="15.5703125" style="9" bestFit="1" customWidth="1"/>
    <col min="6146" max="6400" width="9.140625" style="9"/>
    <col min="6401" max="6401" width="15.5703125" style="9" bestFit="1" customWidth="1"/>
    <col min="6402" max="6656" width="9.140625" style="9"/>
    <col min="6657" max="6657" width="15.5703125" style="9" bestFit="1" customWidth="1"/>
    <col min="6658" max="6912" width="9.140625" style="9"/>
    <col min="6913" max="6913" width="15.5703125" style="9" bestFit="1" customWidth="1"/>
    <col min="6914" max="7168" width="9.140625" style="9"/>
    <col min="7169" max="7169" width="15.5703125" style="9" bestFit="1" customWidth="1"/>
    <col min="7170" max="7424" width="9.140625" style="9"/>
    <col min="7425" max="7425" width="15.5703125" style="9" bestFit="1" customWidth="1"/>
    <col min="7426" max="7680" width="9.140625" style="9"/>
    <col min="7681" max="7681" width="15.5703125" style="9" bestFit="1" customWidth="1"/>
    <col min="7682" max="7936" width="9.140625" style="9"/>
    <col min="7937" max="7937" width="15.5703125" style="9" bestFit="1" customWidth="1"/>
    <col min="7938" max="8192" width="9.140625" style="9"/>
    <col min="8193" max="8193" width="15.5703125" style="9" bestFit="1" customWidth="1"/>
    <col min="8194" max="8448" width="9.140625" style="9"/>
    <col min="8449" max="8449" width="15.5703125" style="9" bestFit="1" customWidth="1"/>
    <col min="8450" max="8704" width="9.140625" style="9"/>
    <col min="8705" max="8705" width="15.5703125" style="9" bestFit="1" customWidth="1"/>
    <col min="8706" max="8960" width="9.140625" style="9"/>
    <col min="8961" max="8961" width="15.5703125" style="9" bestFit="1" customWidth="1"/>
    <col min="8962" max="9216" width="9.140625" style="9"/>
    <col min="9217" max="9217" width="15.5703125" style="9" bestFit="1" customWidth="1"/>
    <col min="9218" max="9472" width="9.140625" style="9"/>
    <col min="9473" max="9473" width="15.5703125" style="9" bestFit="1" customWidth="1"/>
    <col min="9474" max="9728" width="9.140625" style="9"/>
    <col min="9729" max="9729" width="15.5703125" style="9" bestFit="1" customWidth="1"/>
    <col min="9730" max="9984" width="9.140625" style="9"/>
    <col min="9985" max="9985" width="15.5703125" style="9" bestFit="1" customWidth="1"/>
    <col min="9986" max="10240" width="9.140625" style="9"/>
    <col min="10241" max="10241" width="15.5703125" style="9" bestFit="1" customWidth="1"/>
    <col min="10242" max="10496" width="9.140625" style="9"/>
    <col min="10497" max="10497" width="15.5703125" style="9" bestFit="1" customWidth="1"/>
    <col min="10498" max="10752" width="9.140625" style="9"/>
    <col min="10753" max="10753" width="15.5703125" style="9" bestFit="1" customWidth="1"/>
    <col min="10754" max="11008" width="9.140625" style="9"/>
    <col min="11009" max="11009" width="15.5703125" style="9" bestFit="1" customWidth="1"/>
    <col min="11010" max="11264" width="9.140625" style="9"/>
    <col min="11265" max="11265" width="15.5703125" style="9" bestFit="1" customWidth="1"/>
    <col min="11266" max="11520" width="9.140625" style="9"/>
    <col min="11521" max="11521" width="15.5703125" style="9" bestFit="1" customWidth="1"/>
    <col min="11522" max="11776" width="9.140625" style="9"/>
    <col min="11777" max="11777" width="15.5703125" style="9" bestFit="1" customWidth="1"/>
    <col min="11778" max="12032" width="9.140625" style="9"/>
    <col min="12033" max="12033" width="15.5703125" style="9" bestFit="1" customWidth="1"/>
    <col min="12034" max="12288" width="9.140625" style="9"/>
    <col min="12289" max="12289" width="15.5703125" style="9" bestFit="1" customWidth="1"/>
    <col min="12290" max="12544" width="9.140625" style="9"/>
    <col min="12545" max="12545" width="15.5703125" style="9" bestFit="1" customWidth="1"/>
    <col min="12546" max="12800" width="9.140625" style="9"/>
    <col min="12801" max="12801" width="15.5703125" style="9" bestFit="1" customWidth="1"/>
    <col min="12802" max="13056" width="9.140625" style="9"/>
    <col min="13057" max="13057" width="15.5703125" style="9" bestFit="1" customWidth="1"/>
    <col min="13058" max="13312" width="9.140625" style="9"/>
    <col min="13313" max="13313" width="15.5703125" style="9" bestFit="1" customWidth="1"/>
    <col min="13314" max="13568" width="9.140625" style="9"/>
    <col min="13569" max="13569" width="15.5703125" style="9" bestFit="1" customWidth="1"/>
    <col min="13570" max="13824" width="9.140625" style="9"/>
    <col min="13825" max="13825" width="15.5703125" style="9" bestFit="1" customWidth="1"/>
    <col min="13826" max="14080" width="9.140625" style="9"/>
    <col min="14081" max="14081" width="15.5703125" style="9" bestFit="1" customWidth="1"/>
    <col min="14082" max="14336" width="9.140625" style="9"/>
    <col min="14337" max="14337" width="15.5703125" style="9" bestFit="1" customWidth="1"/>
    <col min="14338" max="14592" width="9.140625" style="9"/>
    <col min="14593" max="14593" width="15.5703125" style="9" bestFit="1" customWidth="1"/>
    <col min="14594" max="14848" width="9.140625" style="9"/>
    <col min="14849" max="14849" width="15.5703125" style="9" bestFit="1" customWidth="1"/>
    <col min="14850" max="15104" width="9.140625" style="9"/>
    <col min="15105" max="15105" width="15.5703125" style="9" bestFit="1" customWidth="1"/>
    <col min="15106" max="15360" width="9.140625" style="9"/>
    <col min="15361" max="15361" width="15.5703125" style="9" bestFit="1" customWidth="1"/>
    <col min="15362" max="15616" width="9.140625" style="9"/>
    <col min="15617" max="15617" width="15.5703125" style="9" bestFit="1" customWidth="1"/>
    <col min="15618" max="15872" width="9.140625" style="9"/>
    <col min="15873" max="15873" width="15.5703125" style="9" bestFit="1" customWidth="1"/>
    <col min="15874" max="16128" width="9.140625" style="9"/>
    <col min="16129" max="16129" width="15.5703125" style="9" bestFit="1" customWidth="1"/>
    <col min="16130" max="16384" width="9.140625" style="9"/>
  </cols>
  <sheetData>
    <row r="1" spans="1:2">
      <c r="A1" s="7" t="s">
        <v>24</v>
      </c>
      <c r="B1" s="8">
        <f>1+1+14+5</f>
        <v>21</v>
      </c>
    </row>
    <row r="2" spans="1:2">
      <c r="A2" s="7" t="s">
        <v>25</v>
      </c>
      <c r="B2" s="8">
        <v>5</v>
      </c>
    </row>
    <row r="3" spans="1:2">
      <c r="A3" s="7" t="s">
        <v>26</v>
      </c>
      <c r="B3" s="8">
        <v>10</v>
      </c>
    </row>
    <row r="4" spans="1:2">
      <c r="A4" s="7" t="s">
        <v>23</v>
      </c>
      <c r="B4" s="8">
        <v>36</v>
      </c>
    </row>
    <row r="33" spans="1:1">
      <c r="A33" s="9" t="s">
        <v>27</v>
      </c>
    </row>
  </sheetData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2:L18"/>
  <sheetViews>
    <sheetView showGridLines="0" zoomScaleSheetLayoutView="55" workbookViewId="0">
      <selection activeCell="A14" sqref="A14"/>
    </sheetView>
  </sheetViews>
  <sheetFormatPr defaultRowHeight="15"/>
  <cols>
    <col min="1" max="1" width="35.7109375" style="10" bestFit="1" customWidth="1"/>
    <col min="2" max="2" width="9.5703125" style="6" customWidth="1"/>
    <col min="3" max="3" width="8.140625" style="4" bestFit="1" customWidth="1"/>
    <col min="4" max="4" width="14.28515625" style="5" bestFit="1" customWidth="1"/>
    <col min="5" max="5" width="13.140625" style="5" customWidth="1"/>
    <col min="6" max="6" width="15.28515625" style="5" bestFit="1" customWidth="1"/>
    <col min="7" max="7" width="16.42578125" style="5" customWidth="1"/>
    <col min="8" max="8" width="15" style="4" customWidth="1"/>
    <col min="9" max="9" width="12.42578125" style="4" customWidth="1"/>
    <col min="10" max="10" width="16.42578125" style="4" customWidth="1"/>
    <col min="11" max="11" width="12.7109375" style="4" customWidth="1"/>
    <col min="12" max="16384" width="9.140625" style="4"/>
  </cols>
  <sheetData>
    <row r="2" spans="1:12" s="15" customFormat="1" ht="21">
      <c r="A2" s="138" t="s">
        <v>106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4"/>
    </row>
    <row r="4" spans="1:12" ht="43.5" customHeight="1">
      <c r="A4" s="25" t="s">
        <v>32</v>
      </c>
      <c r="B4" s="23" t="s">
        <v>31</v>
      </c>
      <c r="C4" s="24" t="s">
        <v>37</v>
      </c>
      <c r="D4" s="24" t="s">
        <v>6</v>
      </c>
      <c r="E4" s="24" t="s">
        <v>19</v>
      </c>
      <c r="F4" s="24" t="s">
        <v>90</v>
      </c>
      <c r="G4" s="24" t="s">
        <v>92</v>
      </c>
      <c r="H4" s="24" t="s">
        <v>8</v>
      </c>
      <c r="I4" s="24" t="s">
        <v>20</v>
      </c>
      <c r="J4" s="24" t="s">
        <v>5</v>
      </c>
      <c r="K4" s="24" t="s">
        <v>51</v>
      </c>
    </row>
    <row r="5" spans="1:12" ht="18" customHeight="1">
      <c r="A5" s="53" t="s">
        <v>47</v>
      </c>
      <c r="B5" s="54">
        <v>736</v>
      </c>
      <c r="C5" s="55">
        <v>2.07102256739265E-2</v>
      </c>
      <c r="D5" s="56">
        <v>4294619.8999999948</v>
      </c>
      <c r="E5" s="55">
        <v>2.7066403359727653E-2</v>
      </c>
      <c r="F5" s="57"/>
      <c r="G5" s="55">
        <v>0</v>
      </c>
      <c r="H5" s="58">
        <v>1547699.4699999997</v>
      </c>
      <c r="I5" s="55">
        <v>2.7551616594407847E-2</v>
      </c>
      <c r="J5" s="58">
        <v>5842319.370000002</v>
      </c>
      <c r="K5" s="55">
        <v>2.719327026055322E-2</v>
      </c>
    </row>
    <row r="6" spans="1:12" ht="18" customHeight="1">
      <c r="A6" s="59" t="s">
        <v>46</v>
      </c>
      <c r="B6" s="60">
        <v>115</v>
      </c>
      <c r="C6" s="61">
        <v>3.235972761551016E-3</v>
      </c>
      <c r="D6" s="62">
        <v>2114247.6800000006</v>
      </c>
      <c r="E6" s="61">
        <v>1.3324830099457343E-2</v>
      </c>
      <c r="F6" s="63"/>
      <c r="G6" s="55">
        <v>0</v>
      </c>
      <c r="H6" s="64">
        <v>586405.73999999976</v>
      </c>
      <c r="I6" s="61">
        <v>1.0438994411001516E-2</v>
      </c>
      <c r="J6" s="64">
        <v>2700653.4200000009</v>
      </c>
      <c r="K6" s="61">
        <v>1.2570281369289015E-2</v>
      </c>
    </row>
    <row r="7" spans="1:12" ht="18" customHeight="1">
      <c r="A7" s="59" t="s">
        <v>42</v>
      </c>
      <c r="B7" s="60">
        <v>2931</v>
      </c>
      <c r="C7" s="61">
        <v>8.2475097079182852E-2</v>
      </c>
      <c r="D7" s="62">
        <v>12798966.120000057</v>
      </c>
      <c r="E7" s="61">
        <v>8.0664176960436096E-2</v>
      </c>
      <c r="F7" s="63"/>
      <c r="G7" s="55">
        <v>0</v>
      </c>
      <c r="H7" s="64">
        <v>4769880.8900000071</v>
      </c>
      <c r="I7" s="61">
        <v>8.4911788127880597E-2</v>
      </c>
      <c r="J7" s="64">
        <v>17568847.009999976</v>
      </c>
      <c r="K7" s="61">
        <v>8.1774784063070052E-2</v>
      </c>
    </row>
    <row r="8" spans="1:12" ht="18" customHeight="1">
      <c r="A8" s="59" t="s">
        <v>43</v>
      </c>
      <c r="B8" s="60">
        <v>17149</v>
      </c>
      <c r="C8" s="61">
        <v>0.48255388598120325</v>
      </c>
      <c r="D8" s="62">
        <v>62424157.149998687</v>
      </c>
      <c r="E8" s="61">
        <v>0.39342187577831828</v>
      </c>
      <c r="F8" s="63"/>
      <c r="G8" s="55">
        <v>0</v>
      </c>
      <c r="H8" s="64">
        <v>22689557.430000473</v>
      </c>
      <c r="I8" s="61">
        <v>0.4039117407000023</v>
      </c>
      <c r="J8" s="64">
        <v>85113714.580001593</v>
      </c>
      <c r="K8" s="61">
        <v>0.39616462176623041</v>
      </c>
    </row>
    <row r="9" spans="1:12" ht="18" customHeight="1">
      <c r="A9" s="59" t="s">
        <v>48</v>
      </c>
      <c r="B9" s="60">
        <v>11563</v>
      </c>
      <c r="C9" s="61">
        <v>0.32537002645055996</v>
      </c>
      <c r="D9" s="62">
        <v>54701145.169997334</v>
      </c>
      <c r="E9" s="61">
        <v>0.34474838143654291</v>
      </c>
      <c r="F9" s="63"/>
      <c r="G9" s="55">
        <v>0</v>
      </c>
      <c r="H9" s="64">
        <v>19324090.060000226</v>
      </c>
      <c r="I9" s="61">
        <v>0.34400084169372624</v>
      </c>
      <c r="J9" s="64">
        <v>74025235.230000481</v>
      </c>
      <c r="K9" s="61">
        <v>0.34455292499876256</v>
      </c>
    </row>
    <row r="10" spans="1:12" ht="18" customHeight="1">
      <c r="A10" s="59" t="s">
        <v>49</v>
      </c>
      <c r="B10" s="60">
        <v>354</v>
      </c>
      <c r="C10" s="61">
        <v>9.9611683268613881E-3</v>
      </c>
      <c r="D10" s="62">
        <v>7352058.4299999969</v>
      </c>
      <c r="E10" s="61">
        <v>4.6335597474101535E-2</v>
      </c>
      <c r="F10" s="63"/>
      <c r="G10" s="55">
        <v>0</v>
      </c>
      <c r="H10" s="64">
        <v>1856231.0999999992</v>
      </c>
      <c r="I10" s="61">
        <v>3.3043991142425032E-2</v>
      </c>
      <c r="J10" s="64">
        <v>9208289.5299999956</v>
      </c>
      <c r="K10" s="61">
        <v>4.2860290574411437E-2</v>
      </c>
    </row>
    <row r="11" spans="1:12" ht="18" customHeight="1">
      <c r="A11" s="59" t="s">
        <v>45</v>
      </c>
      <c r="B11" s="60">
        <v>228</v>
      </c>
      <c r="C11" s="61">
        <v>6.4156677359446228E-3</v>
      </c>
      <c r="D11" s="62">
        <v>2155921.2700000005</v>
      </c>
      <c r="E11" s="61">
        <v>1.3587473644789006E-2</v>
      </c>
      <c r="F11" s="63"/>
      <c r="G11" s="55">
        <v>0</v>
      </c>
      <c r="H11" s="64">
        <v>702789.02000000048</v>
      </c>
      <c r="I11" s="61">
        <v>1.2510809754169938E-2</v>
      </c>
      <c r="J11" s="64">
        <v>2858710.2899999986</v>
      </c>
      <c r="K11" s="61">
        <v>1.3305962339507366E-2</v>
      </c>
    </row>
    <row r="12" spans="1:12" ht="18" customHeight="1">
      <c r="A12" s="59" t="s">
        <v>50</v>
      </c>
      <c r="B12" s="60">
        <v>134</v>
      </c>
      <c r="C12" s="61">
        <v>3.7706117395464012E-3</v>
      </c>
      <c r="D12" s="62">
        <v>1324963.8600000008</v>
      </c>
      <c r="E12" s="61">
        <v>8.350449424365072E-3</v>
      </c>
      <c r="F12" s="63"/>
      <c r="G12" s="55">
        <v>0</v>
      </c>
      <c r="H12" s="64">
        <v>393047.98999999993</v>
      </c>
      <c r="I12" s="61">
        <v>6.996905881012319E-3</v>
      </c>
      <c r="J12" s="64">
        <v>1718011.8499999999</v>
      </c>
      <c r="K12" s="61">
        <v>7.996543425506538E-3</v>
      </c>
    </row>
    <row r="13" spans="1:12" ht="18" customHeight="1">
      <c r="A13" s="59" t="s">
        <v>44</v>
      </c>
      <c r="B13" s="60">
        <v>275</v>
      </c>
      <c r="C13" s="61">
        <v>7.7381957341437334E-3</v>
      </c>
      <c r="D13" s="62">
        <v>2998137.7499999995</v>
      </c>
      <c r="E13" s="61">
        <v>1.889545700412891E-2</v>
      </c>
      <c r="F13" s="63"/>
      <c r="G13" s="55">
        <v>0</v>
      </c>
      <c r="H13" s="64">
        <v>1009242.7300000006</v>
      </c>
      <c r="I13" s="61">
        <v>1.7966193881072724E-2</v>
      </c>
      <c r="J13" s="64">
        <v>4007380.4799999977</v>
      </c>
      <c r="K13" s="61">
        <v>1.8652486029620354E-2</v>
      </c>
    </row>
    <row r="14" spans="1:12" ht="18" customHeight="1" thickBot="1">
      <c r="A14" s="76" t="s">
        <v>54</v>
      </c>
      <c r="B14" s="65">
        <v>2053</v>
      </c>
      <c r="C14" s="66">
        <v>5.7769148517080308E-2</v>
      </c>
      <c r="D14" s="67">
        <v>8505549.1299999561</v>
      </c>
      <c r="E14" s="66">
        <v>5.3605354818143443E-2</v>
      </c>
      <c r="F14" s="68"/>
      <c r="G14" s="55">
        <v>0</v>
      </c>
      <c r="H14" s="69">
        <v>3295598.5300000007</v>
      </c>
      <c r="I14" s="66">
        <v>5.8667117814322274E-2</v>
      </c>
      <c r="J14" s="69">
        <v>11801147.660000004</v>
      </c>
      <c r="K14" s="66">
        <v>5.4928835173054774E-2</v>
      </c>
    </row>
    <row r="15" spans="1:12" ht="18" customHeight="1" thickTop="1">
      <c r="A15" s="70" t="s">
        <v>68</v>
      </c>
      <c r="B15" s="71">
        <v>35538</v>
      </c>
      <c r="C15" s="72">
        <v>1</v>
      </c>
      <c r="D15" s="73">
        <v>158669766.45999441</v>
      </c>
      <c r="E15" s="72">
        <v>1</v>
      </c>
      <c r="F15" s="74"/>
      <c r="G15" s="72">
        <v>0</v>
      </c>
      <c r="H15" s="75">
        <v>56174542.959999539</v>
      </c>
      <c r="I15" s="72">
        <v>1</v>
      </c>
      <c r="J15" s="75">
        <v>214844309.42000082</v>
      </c>
      <c r="K15" s="72">
        <v>1</v>
      </c>
    </row>
    <row r="16" spans="1:12">
      <c r="A16" s="137" t="s">
        <v>34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</row>
    <row r="17" spans="1:11" ht="15" customHeight="1">
      <c r="A17" s="137" t="s">
        <v>40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</row>
    <row r="18" spans="1:11" ht="15" customHeight="1"/>
  </sheetData>
  <mergeCells count="3">
    <mergeCell ref="A2:K2"/>
    <mergeCell ref="A16:K16"/>
    <mergeCell ref="A17:K17"/>
  </mergeCells>
  <printOptions horizontalCentered="1"/>
  <pageMargins left="0.39370078740157483" right="0.39370078740157483" top="0.78740157480314965" bottom="0.19685039370078741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2:L19"/>
  <sheetViews>
    <sheetView showGridLines="0" workbookViewId="0">
      <selection activeCell="F9" sqref="F9"/>
    </sheetView>
  </sheetViews>
  <sheetFormatPr defaultRowHeight="15"/>
  <cols>
    <col min="1" max="1" width="16" style="4" customWidth="1"/>
    <col min="2" max="2" width="9" style="6" customWidth="1"/>
    <col min="3" max="3" width="9.42578125" style="4" customWidth="1"/>
    <col min="4" max="4" width="14.5703125" style="5" customWidth="1"/>
    <col min="5" max="5" width="13.140625" style="5" customWidth="1"/>
    <col min="6" max="6" width="15.28515625" style="5" bestFit="1" customWidth="1"/>
    <col min="7" max="7" width="13.140625" style="5" customWidth="1"/>
    <col min="8" max="8" width="15.85546875" style="4" customWidth="1"/>
    <col min="9" max="9" width="12.85546875" style="4" customWidth="1"/>
    <col min="10" max="10" width="15.7109375" style="4" customWidth="1"/>
    <col min="11" max="11" width="11.85546875" style="4" customWidth="1"/>
  </cols>
  <sheetData>
    <row r="2" spans="1:12" s="15" customFormat="1" ht="21">
      <c r="A2" s="138" t="s">
        <v>107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4"/>
    </row>
    <row r="3" spans="1:12" ht="20.25" customHeight="1"/>
    <row r="4" spans="1:12" ht="45">
      <c r="A4" s="26" t="s">
        <v>18</v>
      </c>
      <c r="B4" s="23" t="s">
        <v>31</v>
      </c>
      <c r="C4" s="24" t="s">
        <v>37</v>
      </c>
      <c r="D4" s="24" t="s">
        <v>6</v>
      </c>
      <c r="E4" s="24" t="s">
        <v>52</v>
      </c>
      <c r="F4" s="24" t="s">
        <v>90</v>
      </c>
      <c r="G4" s="24" t="s">
        <v>92</v>
      </c>
      <c r="H4" s="24" t="s">
        <v>8</v>
      </c>
      <c r="I4" s="24" t="s">
        <v>20</v>
      </c>
      <c r="J4" s="24" t="s">
        <v>5</v>
      </c>
      <c r="K4" s="24" t="s">
        <v>51</v>
      </c>
    </row>
    <row r="5" spans="1:12" ht="18" customHeight="1">
      <c r="A5" s="53" t="s">
        <v>16</v>
      </c>
      <c r="B5" s="54">
        <v>89</v>
      </c>
      <c r="C5" s="55">
        <v>1.3734567901234567E-2</v>
      </c>
      <c r="D5" s="56">
        <v>493969.9499999999</v>
      </c>
      <c r="E5" s="55">
        <v>1.4655648332542799E-2</v>
      </c>
      <c r="F5" s="57"/>
      <c r="G5" s="55">
        <v>0</v>
      </c>
      <c r="H5" s="58">
        <v>293469.61399999936</v>
      </c>
      <c r="I5" s="55">
        <v>1.4856104951712901E-2</v>
      </c>
      <c r="J5" s="58">
        <v>787439.56399999873</v>
      </c>
      <c r="K5" s="55">
        <v>1.4603163913736493E-2</v>
      </c>
    </row>
    <row r="6" spans="1:12" ht="18" customHeight="1">
      <c r="A6" s="59" t="s">
        <v>36</v>
      </c>
      <c r="B6" s="60">
        <v>1078</v>
      </c>
      <c r="C6" s="61">
        <v>0.16635802469135802</v>
      </c>
      <c r="D6" s="62">
        <v>6144382.4599999981</v>
      </c>
      <c r="E6" s="61">
        <v>0.18229835348163226</v>
      </c>
      <c r="F6" s="63"/>
      <c r="G6" s="55">
        <v>0</v>
      </c>
      <c r="H6" s="64">
        <v>4973335.4299999978</v>
      </c>
      <c r="I6" s="61">
        <v>0.25176164612446844</v>
      </c>
      <c r="J6" s="64">
        <v>11117717.889999984</v>
      </c>
      <c r="K6" s="61">
        <v>0.20617945061032095</v>
      </c>
    </row>
    <row r="7" spans="1:12" ht="18" customHeight="1">
      <c r="A7" s="59" t="s">
        <v>15</v>
      </c>
      <c r="B7" s="60">
        <v>182</v>
      </c>
      <c r="C7" s="61">
        <v>2.8086419753086421E-2</v>
      </c>
      <c r="D7" s="62">
        <v>1017780.8400000001</v>
      </c>
      <c r="E7" s="61">
        <v>3.0196650769221921E-2</v>
      </c>
      <c r="F7" s="63"/>
      <c r="G7" s="55">
        <v>0</v>
      </c>
      <c r="H7" s="64">
        <v>413153.76086111041</v>
      </c>
      <c r="I7" s="61">
        <v>2.0914790968947005E-2</v>
      </c>
      <c r="J7" s="64">
        <v>1430934.6008611096</v>
      </c>
      <c r="K7" s="61">
        <v>2.6536858803568982E-2</v>
      </c>
    </row>
    <row r="8" spans="1:12" ht="18" customHeight="1">
      <c r="A8" s="59" t="s">
        <v>9</v>
      </c>
      <c r="B8" s="60">
        <v>2272</v>
      </c>
      <c r="C8" s="61">
        <v>0.35061728395061731</v>
      </c>
      <c r="D8" s="62">
        <v>11289837.019999964</v>
      </c>
      <c r="E8" s="61">
        <v>0.33495940612752351</v>
      </c>
      <c r="F8" s="63"/>
      <c r="G8" s="55">
        <v>0</v>
      </c>
      <c r="H8" s="64">
        <v>4796987.805792368</v>
      </c>
      <c r="I8" s="61">
        <v>0.24283452492270141</v>
      </c>
      <c r="J8" s="64">
        <v>16086824.825792396</v>
      </c>
      <c r="K8" s="61">
        <v>0.29833215210737402</v>
      </c>
    </row>
    <row r="9" spans="1:12" ht="18" customHeight="1">
      <c r="A9" s="59" t="s">
        <v>10</v>
      </c>
      <c r="B9" s="60">
        <v>516</v>
      </c>
      <c r="C9" s="61">
        <v>7.9629629629629634E-2</v>
      </c>
      <c r="D9" s="62">
        <v>3595752.0099999979</v>
      </c>
      <c r="E9" s="61">
        <v>0.10668275863662131</v>
      </c>
      <c r="F9" s="63"/>
      <c r="G9" s="55">
        <v>0</v>
      </c>
      <c r="H9" s="64">
        <v>2466725.2763753538</v>
      </c>
      <c r="I9" s="61">
        <v>0.12487129107981636</v>
      </c>
      <c r="J9" s="64">
        <v>6062477.2863753503</v>
      </c>
      <c r="K9" s="61">
        <v>0.11242938961121822</v>
      </c>
    </row>
    <row r="10" spans="1:12" ht="18" customHeight="1">
      <c r="A10" s="59" t="s">
        <v>11</v>
      </c>
      <c r="B10" s="60">
        <v>1244</v>
      </c>
      <c r="C10" s="61">
        <v>0.19197530864197532</v>
      </c>
      <c r="D10" s="62">
        <v>4009493.9499999993</v>
      </c>
      <c r="E10" s="61">
        <v>0.11895811338859366</v>
      </c>
      <c r="F10" s="63"/>
      <c r="G10" s="55">
        <v>0</v>
      </c>
      <c r="H10" s="64">
        <v>3108271.8731388836</v>
      </c>
      <c r="I10" s="61">
        <v>0.15734785123548978</v>
      </c>
      <c r="J10" s="64">
        <v>7117765.8231388787</v>
      </c>
      <c r="K10" s="61">
        <v>0.13199984578738894</v>
      </c>
    </row>
    <row r="11" spans="1:12" ht="18" customHeight="1">
      <c r="A11" s="59" t="s">
        <v>12</v>
      </c>
      <c r="B11" s="60">
        <v>586</v>
      </c>
      <c r="C11" s="61">
        <v>9.0432098765432095E-2</v>
      </c>
      <c r="D11" s="62">
        <v>3637488.9499999951</v>
      </c>
      <c r="E11" s="61">
        <v>0.10792105646246354</v>
      </c>
      <c r="F11" s="63"/>
      <c r="G11" s="55">
        <v>0</v>
      </c>
      <c r="H11" s="64">
        <v>2083855.3912622188</v>
      </c>
      <c r="I11" s="61">
        <v>0.1054895393592072</v>
      </c>
      <c r="J11" s="64">
        <v>5721344.3412622176</v>
      </c>
      <c r="K11" s="61">
        <v>0.10610303703559025</v>
      </c>
    </row>
    <row r="12" spans="1:12" ht="18" customHeight="1">
      <c r="A12" s="59" t="s">
        <v>14</v>
      </c>
      <c r="B12" s="60">
        <v>296</v>
      </c>
      <c r="C12" s="61">
        <v>4.5679012345679011E-2</v>
      </c>
      <c r="D12" s="62">
        <v>2416890.0099999979</v>
      </c>
      <c r="E12" s="61">
        <v>7.1706973359403389E-2</v>
      </c>
      <c r="F12" s="63"/>
      <c r="G12" s="55">
        <v>0</v>
      </c>
      <c r="H12" s="64">
        <v>1209203.5477777764</v>
      </c>
      <c r="I12" s="61">
        <v>6.1212656972964401E-2</v>
      </c>
      <c r="J12" s="64">
        <v>3626093.5577777685</v>
      </c>
      <c r="K12" s="61">
        <v>6.7246352623923741E-2</v>
      </c>
    </row>
    <row r="13" spans="1:12" ht="18" customHeight="1">
      <c r="A13" s="59" t="s">
        <v>88</v>
      </c>
      <c r="B13" s="60">
        <v>186</v>
      </c>
      <c r="C13" s="61">
        <v>2.8703703703703703E-2</v>
      </c>
      <c r="D13" s="62">
        <v>860870.03999999946</v>
      </c>
      <c r="E13" s="61">
        <v>2.5541247127000431E-2</v>
      </c>
      <c r="F13" s="63"/>
      <c r="G13" s="55">
        <v>0</v>
      </c>
      <c r="H13" s="64">
        <v>367828.13896666613</v>
      </c>
      <c r="I13" s="61">
        <v>1.8620304031483279E-2</v>
      </c>
      <c r="J13" s="64">
        <v>1228698.1789666652</v>
      </c>
      <c r="K13" s="61">
        <v>2.2786359396033316E-2</v>
      </c>
    </row>
    <row r="14" spans="1:12" ht="18" customHeight="1" thickBot="1">
      <c r="A14" s="76" t="s">
        <v>89</v>
      </c>
      <c r="B14" s="65">
        <v>31</v>
      </c>
      <c r="C14" s="66">
        <v>4.7839506172839509E-3</v>
      </c>
      <c r="D14" s="67">
        <v>238625.03906299997</v>
      </c>
      <c r="E14" s="66">
        <v>7.0797923149912593E-3</v>
      </c>
      <c r="F14" s="68"/>
      <c r="G14" s="55">
        <v>0</v>
      </c>
      <c r="H14" s="69">
        <v>41311.647616591392</v>
      </c>
      <c r="I14" s="66">
        <v>2.0912903532161365E-3</v>
      </c>
      <c r="J14" s="69">
        <v>743235.28541090223</v>
      </c>
      <c r="K14" s="66">
        <v>1.3783390110848111E-2</v>
      </c>
    </row>
    <row r="15" spans="1:12" s="4" customFormat="1" ht="15.75" thickTop="1">
      <c r="A15" s="70" t="s">
        <v>68</v>
      </c>
      <c r="B15" s="71">
        <v>6480</v>
      </c>
      <c r="C15" s="72">
        <v>1</v>
      </c>
      <c r="D15" s="73">
        <v>33705090.269063152</v>
      </c>
      <c r="E15" s="72">
        <v>1</v>
      </c>
      <c r="F15" s="74"/>
      <c r="G15" s="72">
        <v>0</v>
      </c>
      <c r="H15" s="75">
        <v>19754142.48579083</v>
      </c>
      <c r="I15" s="72">
        <v>1</v>
      </c>
      <c r="J15" s="75">
        <v>53922531.353585109</v>
      </c>
      <c r="K15" s="72">
        <v>1</v>
      </c>
    </row>
    <row r="16" spans="1:12" s="4" customFormat="1">
      <c r="A16" s="45"/>
      <c r="B16" s="46"/>
      <c r="C16" s="47"/>
      <c r="D16" s="48"/>
      <c r="E16" s="47"/>
      <c r="F16" s="49"/>
      <c r="G16" s="47"/>
      <c r="H16" s="50"/>
      <c r="I16" s="47"/>
      <c r="J16" s="50"/>
      <c r="K16" s="47"/>
    </row>
    <row r="17" spans="1:11" s="4" customFormat="1" ht="15" customHeight="1">
      <c r="A17" s="137" t="s">
        <v>28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</row>
    <row r="18" spans="1:11" s="4" customFormat="1" ht="15" customHeight="1">
      <c r="A18" s="139" t="s">
        <v>40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</row>
    <row r="19" spans="1:11" s="4" customFormat="1">
      <c r="A19" s="10"/>
      <c r="B19" s="6"/>
      <c r="D19" s="5"/>
      <c r="E19" s="5"/>
      <c r="F19" s="5"/>
      <c r="G19" s="5"/>
    </row>
  </sheetData>
  <mergeCells count="3">
    <mergeCell ref="A2:K2"/>
    <mergeCell ref="A17:K17"/>
    <mergeCell ref="A18:K18"/>
  </mergeCells>
  <printOptions horizontalCentered="1"/>
  <pageMargins left="0.51181102362204722" right="0.51181102362204722" top="0.78740157480314965" bottom="0.78740157480314965" header="0" footer="0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2:K11"/>
  <sheetViews>
    <sheetView showGridLines="0" workbookViewId="0">
      <selection activeCell="A11" sqref="A11:K11"/>
    </sheetView>
  </sheetViews>
  <sheetFormatPr defaultRowHeight="15"/>
  <cols>
    <col min="1" max="1" width="35.5703125" bestFit="1" customWidth="1"/>
    <col min="2" max="2" width="8.42578125" customWidth="1"/>
    <col min="3" max="3" width="8.85546875" customWidth="1"/>
    <col min="4" max="4" width="15.5703125" customWidth="1"/>
    <col min="5" max="5" width="13.140625" customWidth="1"/>
    <col min="6" max="6" width="14.28515625" style="1" bestFit="1" customWidth="1"/>
    <col min="7" max="7" width="13.140625" style="1" customWidth="1"/>
    <col min="8" max="8" width="15.5703125" customWidth="1"/>
    <col min="9" max="9" width="14.42578125" customWidth="1"/>
    <col min="10" max="10" width="13.28515625" bestFit="1" customWidth="1"/>
    <col min="11" max="11" width="12.7109375" customWidth="1"/>
  </cols>
  <sheetData>
    <row r="2" spans="1:11" s="1" customFormat="1" ht="21">
      <c r="A2" s="140" t="s">
        <v>108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</row>
    <row r="3" spans="1:11" ht="17.25" customHeight="1"/>
    <row r="4" spans="1:11" ht="42.75" customHeight="1">
      <c r="A4" s="25" t="s">
        <v>33</v>
      </c>
      <c r="B4" s="23" t="s">
        <v>31</v>
      </c>
      <c r="C4" s="24" t="s">
        <v>37</v>
      </c>
      <c r="D4" s="24" t="s">
        <v>6</v>
      </c>
      <c r="E4" s="24" t="s">
        <v>19</v>
      </c>
      <c r="F4" s="24" t="s">
        <v>90</v>
      </c>
      <c r="G4" s="24" t="s">
        <v>92</v>
      </c>
      <c r="H4" s="24" t="s">
        <v>8</v>
      </c>
      <c r="I4" s="24" t="s">
        <v>20</v>
      </c>
      <c r="J4" s="24" t="s">
        <v>5</v>
      </c>
      <c r="K4" s="24" t="s">
        <v>51</v>
      </c>
    </row>
    <row r="5" spans="1:11" ht="18" customHeight="1">
      <c r="A5" s="53" t="s">
        <v>38</v>
      </c>
      <c r="B5" s="54">
        <v>536</v>
      </c>
      <c r="C5" s="55">
        <v>0.11227482195224131</v>
      </c>
      <c r="D5" s="56">
        <v>1080875.0400000047</v>
      </c>
      <c r="E5" s="55">
        <v>8.3434008629886272E-2</v>
      </c>
      <c r="F5" s="57"/>
      <c r="G5" s="55">
        <v>0</v>
      </c>
      <c r="H5" s="58">
        <v>534555.96000006632</v>
      </c>
      <c r="I5" s="55">
        <v>0.12438855275833816</v>
      </c>
      <c r="J5" s="58">
        <v>1615431.0000000659</v>
      </c>
      <c r="K5" s="55">
        <v>9.363558730913174E-2</v>
      </c>
    </row>
    <row r="6" spans="1:11" s="1" customFormat="1" ht="18" customHeight="1">
      <c r="A6" s="59" t="s">
        <v>55</v>
      </c>
      <c r="B6" s="60">
        <v>3821</v>
      </c>
      <c r="C6" s="61">
        <v>0.80037704231252615</v>
      </c>
      <c r="D6" s="62">
        <v>11004551.470000047</v>
      </c>
      <c r="E6" s="61">
        <v>0.84945419991936133</v>
      </c>
      <c r="F6" s="63"/>
      <c r="G6" s="55">
        <v>0</v>
      </c>
      <c r="H6" s="64">
        <v>3649747.7958343206</v>
      </c>
      <c r="I6" s="61">
        <v>0.84927842962729183</v>
      </c>
      <c r="J6" s="64">
        <v>14654299.265834522</v>
      </c>
      <c r="K6" s="61">
        <v>0.84941041639050974</v>
      </c>
    </row>
    <row r="7" spans="1:11" s="1" customFormat="1" ht="18" customHeight="1">
      <c r="A7" s="59" t="s">
        <v>56</v>
      </c>
      <c r="B7" s="60">
        <v>321</v>
      </c>
      <c r="C7" s="61">
        <v>6.7239212400502721E-2</v>
      </c>
      <c r="D7" s="62">
        <v>683092.18000000133</v>
      </c>
      <c r="E7" s="61">
        <v>5.2728684382542218E-2</v>
      </c>
      <c r="F7" s="63"/>
      <c r="G7" s="55">
        <v>0</v>
      </c>
      <c r="H7" s="64">
        <v>75899.131111110953</v>
      </c>
      <c r="I7" s="61">
        <v>1.7661355930865083E-2</v>
      </c>
      <c r="J7" s="64">
        <v>758991.31111111026</v>
      </c>
      <c r="K7" s="61">
        <v>4.3993582628050247E-2</v>
      </c>
    </row>
    <row r="8" spans="1:11" s="1" customFormat="1" ht="18" customHeight="1" thickBot="1">
      <c r="A8" s="76" t="s">
        <v>57</v>
      </c>
      <c r="B8" s="65">
        <v>96</v>
      </c>
      <c r="C8" s="66">
        <v>2.0108923334729786E-2</v>
      </c>
      <c r="D8" s="67">
        <v>186330.98999999985</v>
      </c>
      <c r="E8" s="66">
        <v>1.4383107068209451E-2</v>
      </c>
      <c r="F8" s="68"/>
      <c r="G8" s="55">
        <v>0</v>
      </c>
      <c r="H8" s="69">
        <v>37266.19799999996</v>
      </c>
      <c r="I8" s="66">
        <v>8.6716616835122284E-3</v>
      </c>
      <c r="J8" s="69">
        <v>223597.18800000031</v>
      </c>
      <c r="K8" s="66">
        <v>1.2960413672295206E-2</v>
      </c>
    </row>
    <row r="9" spans="1:11" ht="18" customHeight="1" thickTop="1">
      <c r="A9" s="70" t="s">
        <v>68</v>
      </c>
      <c r="B9" s="71">
        <v>4774</v>
      </c>
      <c r="C9" s="72">
        <v>1</v>
      </c>
      <c r="D9" s="73">
        <v>12954849.680000063</v>
      </c>
      <c r="E9" s="72">
        <v>1</v>
      </c>
      <c r="F9" s="74"/>
      <c r="G9" s="72">
        <v>0</v>
      </c>
      <c r="H9" s="75">
        <v>4297469.0849454664</v>
      </c>
      <c r="I9" s="72">
        <v>1</v>
      </c>
      <c r="J9" s="75">
        <v>17252318.764945924</v>
      </c>
      <c r="K9" s="72">
        <v>1</v>
      </c>
    </row>
    <row r="10" spans="1:11">
      <c r="A10" s="1"/>
      <c r="B10" s="1"/>
      <c r="C10" s="1"/>
      <c r="D10" s="1"/>
      <c r="E10" s="1"/>
      <c r="H10" s="1"/>
      <c r="I10" s="1"/>
      <c r="J10" s="1"/>
      <c r="K10" s="1"/>
    </row>
    <row r="11" spans="1:11">
      <c r="A11" s="137" t="s">
        <v>29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</row>
  </sheetData>
  <mergeCells count="2">
    <mergeCell ref="A2:K2"/>
    <mergeCell ref="A11:K11"/>
  </mergeCells>
  <printOptions horizontalCentered="1"/>
  <pageMargins left="0.39370078740157483" right="0.39370078740157483" top="0.78740157480314965" bottom="0.39370078740157483" header="0" footer="0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2:I16"/>
  <sheetViews>
    <sheetView showGridLines="0" workbookViewId="0">
      <selection activeCell="F17" sqref="F17"/>
    </sheetView>
  </sheetViews>
  <sheetFormatPr defaultRowHeight="15"/>
  <cols>
    <col min="1" max="1" width="23.28515625" style="4" bestFit="1" customWidth="1"/>
    <col min="2" max="2" width="8" style="6" bestFit="1" customWidth="1"/>
    <col min="3" max="3" width="8.85546875" style="4" customWidth="1"/>
    <col min="4" max="4" width="13.85546875" style="5" customWidth="1"/>
    <col min="5" max="5" width="13.28515625" style="5" customWidth="1"/>
    <col min="6" max="6" width="13.5703125" style="4" customWidth="1"/>
    <col min="7" max="7" width="10.28515625" style="4" customWidth="1"/>
    <col min="8" max="8" width="13" style="4" customWidth="1"/>
    <col min="9" max="9" width="11" style="4" customWidth="1"/>
  </cols>
  <sheetData>
    <row r="2" spans="1:9" s="1" customFormat="1" ht="18" customHeight="1">
      <c r="A2" s="140" t="s">
        <v>109</v>
      </c>
      <c r="B2" s="141"/>
      <c r="C2" s="141"/>
      <c r="D2" s="141"/>
      <c r="E2" s="141"/>
      <c r="F2" s="141"/>
      <c r="G2" s="141"/>
      <c r="H2" s="141"/>
      <c r="I2" s="141"/>
    </row>
    <row r="4" spans="1:9" s="1" customFormat="1" ht="47.25" customHeight="1">
      <c r="A4" s="25" t="s">
        <v>7</v>
      </c>
      <c r="B4" s="23" t="s">
        <v>31</v>
      </c>
      <c r="C4" s="24" t="s">
        <v>37</v>
      </c>
      <c r="D4" s="24" t="s">
        <v>6</v>
      </c>
      <c r="E4" s="24" t="s">
        <v>19</v>
      </c>
      <c r="F4" s="24" t="s">
        <v>8</v>
      </c>
      <c r="G4" s="24" t="s">
        <v>20</v>
      </c>
      <c r="H4" s="24" t="s">
        <v>5</v>
      </c>
      <c r="I4" s="24" t="s">
        <v>51</v>
      </c>
    </row>
    <row r="5" spans="1:9" s="1" customFormat="1" ht="18" customHeight="1">
      <c r="A5" s="53" t="s">
        <v>17</v>
      </c>
      <c r="B5" s="77">
        <v>1563</v>
      </c>
      <c r="C5" s="55">
        <v>0.83005841741901221</v>
      </c>
      <c r="D5" s="56">
        <v>868050.34999999881</v>
      </c>
      <c r="E5" s="55">
        <v>0.83677671560533617</v>
      </c>
      <c r="F5" s="58">
        <v>273515.30000000389</v>
      </c>
      <c r="G5" s="55">
        <v>0.7793199154392606</v>
      </c>
      <c r="H5" s="58">
        <v>1141565.6499999859</v>
      </c>
      <c r="I5" s="55">
        <v>0.82225187857002546</v>
      </c>
    </row>
    <row r="6" spans="1:9">
      <c r="A6" s="59" t="s">
        <v>36</v>
      </c>
      <c r="B6" s="78">
        <v>41</v>
      </c>
      <c r="C6" s="61">
        <v>2.1773765268189062E-2</v>
      </c>
      <c r="D6" s="62">
        <v>20293.46</v>
      </c>
      <c r="E6" s="61">
        <v>1.9562338529174359E-2</v>
      </c>
      <c r="F6" s="64">
        <v>9313.1999999999989</v>
      </c>
      <c r="G6" s="61">
        <v>2.6535854617525299E-2</v>
      </c>
      <c r="H6" s="64">
        <v>29606.66</v>
      </c>
      <c r="I6" s="61">
        <v>2.132521401917124E-2</v>
      </c>
    </row>
    <row r="7" spans="1:9">
      <c r="A7" s="59" t="s">
        <v>15</v>
      </c>
      <c r="B7" s="78">
        <v>126</v>
      </c>
      <c r="C7" s="61">
        <v>6.6914498141263934E-2</v>
      </c>
      <c r="D7" s="62">
        <v>50746.360000000008</v>
      </c>
      <c r="E7" s="61">
        <v>4.891809841413701E-2</v>
      </c>
      <c r="F7" s="64">
        <v>22522.300000000032</v>
      </c>
      <c r="G7" s="61">
        <v>6.4172194138673172E-2</v>
      </c>
      <c r="H7" s="64">
        <v>73268.659999999916</v>
      </c>
      <c r="I7" s="61">
        <v>5.2774269552792831E-2</v>
      </c>
    </row>
    <row r="8" spans="1:9">
      <c r="A8" s="59" t="s">
        <v>9</v>
      </c>
      <c r="B8" s="78">
        <v>15</v>
      </c>
      <c r="C8" s="61">
        <v>7.9660116834838028E-3</v>
      </c>
      <c r="D8" s="62">
        <v>5754</v>
      </c>
      <c r="E8" s="61">
        <v>5.5466980937143922E-3</v>
      </c>
      <c r="F8" s="64">
        <v>4121.95</v>
      </c>
      <c r="G8" s="61">
        <v>1.1744563194252074E-2</v>
      </c>
      <c r="H8" s="64">
        <v>9875.9499999999989</v>
      </c>
      <c r="I8" s="61">
        <v>7.1134922815553727E-3</v>
      </c>
    </row>
    <row r="9" spans="1:9">
      <c r="A9" s="59" t="s">
        <v>10</v>
      </c>
      <c r="B9" s="78">
        <v>28</v>
      </c>
      <c r="C9" s="61">
        <v>1.4869888475836431E-2</v>
      </c>
      <c r="D9" s="62">
        <v>16222</v>
      </c>
      <c r="E9" s="61">
        <v>1.5637562821730077E-2</v>
      </c>
      <c r="F9" s="64">
        <v>0</v>
      </c>
      <c r="G9" s="61">
        <v>0</v>
      </c>
      <c r="H9" s="64">
        <v>16222</v>
      </c>
      <c r="I9" s="61">
        <v>1.1684452816325646E-2</v>
      </c>
    </row>
    <row r="10" spans="1:9">
      <c r="A10" s="59" t="s">
        <v>11</v>
      </c>
      <c r="B10" s="78">
        <v>55</v>
      </c>
      <c r="C10" s="61">
        <v>2.9208709506107277E-2</v>
      </c>
      <c r="D10" s="62">
        <v>29502</v>
      </c>
      <c r="E10" s="61">
        <v>2.8439118380389643E-2</v>
      </c>
      <c r="F10" s="64">
        <v>28413.299999999981</v>
      </c>
      <c r="G10" s="61">
        <v>8.0957264742959584E-2</v>
      </c>
      <c r="H10" s="64">
        <v>57915.299999999923</v>
      </c>
      <c r="I10" s="61">
        <v>4.1715484539103918E-2</v>
      </c>
    </row>
    <row r="11" spans="1:9">
      <c r="A11" s="59" t="s">
        <v>12</v>
      </c>
      <c r="B11" s="78">
        <v>30</v>
      </c>
      <c r="C11" s="61">
        <v>1.5932023366967606E-2</v>
      </c>
      <c r="D11" s="62">
        <v>35121.67</v>
      </c>
      <c r="E11" s="61">
        <v>3.3856326040505029E-2</v>
      </c>
      <c r="F11" s="64">
        <v>8193.6</v>
      </c>
      <c r="G11" s="61">
        <v>2.3345807927903979E-2</v>
      </c>
      <c r="H11" s="64">
        <v>43315.269999999975</v>
      </c>
      <c r="I11" s="61">
        <v>3.1199311339009092E-2</v>
      </c>
    </row>
    <row r="12" spans="1:9" s="1" customFormat="1">
      <c r="A12" s="59" t="s">
        <v>14</v>
      </c>
      <c r="B12" s="78">
        <v>9</v>
      </c>
      <c r="C12" s="61">
        <v>4.7796070100902819E-3</v>
      </c>
      <c r="D12" s="62">
        <v>5605</v>
      </c>
      <c r="E12" s="61">
        <v>5.4030661827023235E-3</v>
      </c>
      <c r="F12" s="64"/>
      <c r="G12" s="61">
        <v>0</v>
      </c>
      <c r="H12" s="64">
        <v>5605</v>
      </c>
      <c r="I12" s="61">
        <v>4.0371938130628312E-3</v>
      </c>
    </row>
    <row r="13" spans="1:9" s="1" customFormat="1" ht="15.75" thickBot="1">
      <c r="A13" s="163" t="s">
        <v>88</v>
      </c>
      <c r="B13" s="79">
        <v>16</v>
      </c>
      <c r="C13" s="96">
        <v>8.4970791290493886E-3</v>
      </c>
      <c r="D13" s="97">
        <v>6079.09</v>
      </c>
      <c r="E13" s="96">
        <v>5.8600759323111269E-3</v>
      </c>
      <c r="F13" s="164">
        <v>4887</v>
      </c>
      <c r="G13" s="96">
        <v>1.3924399939424275E-2</v>
      </c>
      <c r="H13" s="164">
        <v>10966.09</v>
      </c>
      <c r="I13" s="96">
        <v>7.8987030689545382E-3</v>
      </c>
    </row>
    <row r="14" spans="1:9" s="1" customFormat="1" ht="15.75" thickTop="1">
      <c r="A14" s="165" t="s">
        <v>68</v>
      </c>
      <c r="B14" s="166">
        <v>1883</v>
      </c>
      <c r="C14" s="101">
        <v>1</v>
      </c>
      <c r="D14" s="102">
        <v>1037373.9299999987</v>
      </c>
      <c r="E14" s="101">
        <v>1</v>
      </c>
      <c r="F14" s="167">
        <v>350966.65000000427</v>
      </c>
      <c r="G14" s="101">
        <v>1</v>
      </c>
      <c r="H14" s="167">
        <v>1388340.5799999845</v>
      </c>
      <c r="I14" s="101">
        <v>1</v>
      </c>
    </row>
    <row r="16" spans="1:9">
      <c r="A16" s="137" t="s">
        <v>28</v>
      </c>
      <c r="B16" s="137"/>
      <c r="C16" s="137"/>
      <c r="D16" s="137"/>
      <c r="E16" s="137"/>
      <c r="F16" s="137"/>
      <c r="G16" s="137"/>
      <c r="H16" s="137"/>
      <c r="I16" s="137"/>
    </row>
  </sheetData>
  <mergeCells count="2">
    <mergeCell ref="A2:I2"/>
    <mergeCell ref="A16:I16"/>
  </mergeCells>
  <printOptions horizontalCentered="1"/>
  <pageMargins left="0.39370078740157483" right="0.39370078740157483" top="0.78740157480314965" bottom="0.39370078740157483" header="0" footer="0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2:K40"/>
  <sheetViews>
    <sheetView showGridLines="0" topLeftCell="A7" workbookViewId="0">
      <selection activeCell="F18" sqref="F18"/>
    </sheetView>
  </sheetViews>
  <sheetFormatPr defaultRowHeight="15"/>
  <cols>
    <col min="1" max="1" width="35.7109375" style="4" bestFit="1" customWidth="1"/>
    <col min="2" max="2" width="9.140625" style="6"/>
    <col min="3" max="3" width="9.140625" style="4"/>
    <col min="4" max="4" width="15.140625" style="5" customWidth="1"/>
    <col min="5" max="5" width="13" style="5" customWidth="1"/>
    <col min="6" max="6" width="15.28515625" style="5" bestFit="1" customWidth="1"/>
    <col min="7" max="7" width="13" style="5" customWidth="1"/>
    <col min="8" max="8" width="13.28515625" style="4" customWidth="1"/>
    <col min="9" max="9" width="11" style="4" customWidth="1"/>
    <col min="10" max="10" width="14.85546875" style="4" customWidth="1"/>
    <col min="11" max="11" width="11.28515625" style="4" customWidth="1"/>
  </cols>
  <sheetData>
    <row r="2" spans="1:11" s="1" customFormat="1" ht="21">
      <c r="A2" s="138" t="s">
        <v>110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4" spans="1:11" ht="45">
      <c r="A4" s="25" t="s">
        <v>30</v>
      </c>
      <c r="B4" s="23" t="s">
        <v>31</v>
      </c>
      <c r="C4" s="24" t="s">
        <v>53</v>
      </c>
      <c r="D4" s="24" t="s">
        <v>6</v>
      </c>
      <c r="E4" s="24" t="s">
        <v>19</v>
      </c>
      <c r="F4" s="24" t="s">
        <v>90</v>
      </c>
      <c r="G4" s="24" t="s">
        <v>92</v>
      </c>
      <c r="H4" s="24" t="s">
        <v>8</v>
      </c>
      <c r="I4" s="24" t="s">
        <v>20</v>
      </c>
      <c r="J4" s="24" t="s">
        <v>5</v>
      </c>
      <c r="K4" s="24" t="s">
        <v>51</v>
      </c>
    </row>
    <row r="5" spans="1:11" ht="18" customHeight="1">
      <c r="A5" s="53" t="s">
        <v>16</v>
      </c>
      <c r="B5" s="80">
        <v>89</v>
      </c>
      <c r="C5" s="55">
        <v>1.8284540318438624E-3</v>
      </c>
      <c r="D5" s="56">
        <v>493969.94999999995</v>
      </c>
      <c r="E5" s="55">
        <v>2.3936470351201863E-3</v>
      </c>
      <c r="F5" s="57"/>
      <c r="G5" s="55">
        <v>0</v>
      </c>
      <c r="H5" s="58">
        <v>293469.61399999936</v>
      </c>
      <c r="I5" s="55">
        <v>3.6420960404099307E-3</v>
      </c>
      <c r="J5" s="58">
        <v>787439.56399999827</v>
      </c>
      <c r="K5" s="55">
        <v>2.7398017229031749E-3</v>
      </c>
    </row>
    <row r="6" spans="1:11" ht="18" customHeight="1">
      <c r="A6" s="59" t="s">
        <v>36</v>
      </c>
      <c r="B6" s="81">
        <v>1119</v>
      </c>
      <c r="C6" s="61">
        <v>2.2989214175654853E-2</v>
      </c>
      <c r="D6" s="62">
        <v>6164675.9200000027</v>
      </c>
      <c r="E6" s="61">
        <v>2.9872380371285371E-2</v>
      </c>
      <c r="F6" s="63"/>
      <c r="G6" s="55">
        <v>0</v>
      </c>
      <c r="H6" s="64">
        <v>4982648.6299999962</v>
      </c>
      <c r="I6" s="61">
        <v>6.1837014738013014E-2</v>
      </c>
      <c r="J6" s="64">
        <v>11147324.549999982</v>
      </c>
      <c r="K6" s="61">
        <v>3.8785781670288129E-2</v>
      </c>
    </row>
    <row r="7" spans="1:11" ht="18" customHeight="1">
      <c r="A7" s="59" t="s">
        <v>15</v>
      </c>
      <c r="B7" s="81">
        <v>308</v>
      </c>
      <c r="C7" s="61">
        <v>6.3276836158192087E-3</v>
      </c>
      <c r="D7" s="62">
        <v>1068527.1999999997</v>
      </c>
      <c r="E7" s="61">
        <v>5.1777986985347474E-3</v>
      </c>
      <c r="F7" s="63"/>
      <c r="G7" s="55">
        <v>0</v>
      </c>
      <c r="H7" s="64">
        <v>435676.06086111063</v>
      </c>
      <c r="I7" s="61">
        <v>5.4069449798766914E-3</v>
      </c>
      <c r="J7" s="64">
        <v>1504203.2608611071</v>
      </c>
      <c r="K7" s="61">
        <v>5.233695224518645E-3</v>
      </c>
    </row>
    <row r="8" spans="1:11" ht="18" customHeight="1">
      <c r="A8" s="59" t="s">
        <v>13</v>
      </c>
      <c r="B8" s="81">
        <v>202</v>
      </c>
      <c r="C8" s="61">
        <v>4.1499743194658451E-3</v>
      </c>
      <c r="D8" s="62">
        <v>866949.13</v>
      </c>
      <c r="E8" s="61">
        <v>4.2010049692790532E-3</v>
      </c>
      <c r="F8" s="63"/>
      <c r="G8" s="55">
        <v>0</v>
      </c>
      <c r="H8" s="64">
        <v>372715.13896666607</v>
      </c>
      <c r="I8" s="61">
        <v>4.625570304635813E-3</v>
      </c>
      <c r="J8" s="64">
        <v>1239664.2689666655</v>
      </c>
      <c r="K8" s="61">
        <v>4.3132634620025043E-3</v>
      </c>
    </row>
    <row r="9" spans="1:11" s="1" customFormat="1" ht="18" customHeight="1">
      <c r="A9" s="59" t="s">
        <v>9</v>
      </c>
      <c r="B9" s="81">
        <v>2817</v>
      </c>
      <c r="C9" s="61">
        <v>5.7873651771956858E-2</v>
      </c>
      <c r="D9" s="62">
        <v>12334388.16</v>
      </c>
      <c r="E9" s="61">
        <v>5.976916541017431E-2</v>
      </c>
      <c r="F9" s="63"/>
      <c r="G9" s="55">
        <v>0</v>
      </c>
      <c r="H9" s="64">
        <v>5316914.814256045</v>
      </c>
      <c r="I9" s="61">
        <v>6.5985415417484705E-2</v>
      </c>
      <c r="J9" s="64">
        <v>17651302.974256076</v>
      </c>
      <c r="K9" s="61">
        <v>6.1415596207397116E-2</v>
      </c>
    </row>
    <row r="10" spans="1:11" ht="18" customHeight="1">
      <c r="A10" s="59" t="s">
        <v>10</v>
      </c>
      <c r="B10" s="81">
        <v>544</v>
      </c>
      <c r="C10" s="61">
        <v>1.1176168464304057E-2</v>
      </c>
      <c r="D10" s="62">
        <v>3611974.0099999947</v>
      </c>
      <c r="E10" s="61">
        <v>1.7502665658037819E-2</v>
      </c>
      <c r="F10" s="63"/>
      <c r="G10" s="55">
        <v>0</v>
      </c>
      <c r="H10" s="64">
        <v>2466725.2763753543</v>
      </c>
      <c r="I10" s="61">
        <v>3.0613221721366317E-2</v>
      </c>
      <c r="J10" s="64">
        <v>6078699.2863753438</v>
      </c>
      <c r="K10" s="61">
        <v>2.1150106673864692E-2</v>
      </c>
    </row>
    <row r="11" spans="1:11" ht="18" customHeight="1">
      <c r="A11" s="59" t="s">
        <v>11</v>
      </c>
      <c r="B11" s="81">
        <v>1299</v>
      </c>
      <c r="C11" s="61">
        <v>2.6687211093990755E-2</v>
      </c>
      <c r="D11" s="62">
        <v>4038995.9499999955</v>
      </c>
      <c r="E11" s="61">
        <v>1.9571900437627694E-2</v>
      </c>
      <c r="F11" s="63"/>
      <c r="G11" s="55">
        <v>0</v>
      </c>
      <c r="H11" s="64">
        <v>3136685.1731388834</v>
      </c>
      <c r="I11" s="61">
        <v>3.8927739377820868E-2</v>
      </c>
      <c r="J11" s="64">
        <v>7175681.1231388487</v>
      </c>
      <c r="K11" s="61">
        <v>2.4966923689117113E-2</v>
      </c>
    </row>
    <row r="12" spans="1:11" ht="18" customHeight="1">
      <c r="A12" s="59" t="s">
        <v>12</v>
      </c>
      <c r="B12" s="81">
        <v>616</v>
      </c>
      <c r="C12" s="61">
        <v>1.2655367231638417E-2</v>
      </c>
      <c r="D12" s="62">
        <v>3672610.6199999959</v>
      </c>
      <c r="E12" s="61">
        <v>1.7796494547317909E-2</v>
      </c>
      <c r="F12" s="63"/>
      <c r="G12" s="55">
        <v>0</v>
      </c>
      <c r="H12" s="64">
        <v>2092048.9912622191</v>
      </c>
      <c r="I12" s="61">
        <v>2.5963312669977937E-2</v>
      </c>
      <c r="J12" s="64">
        <v>5764659.6112622144</v>
      </c>
      <c r="K12" s="61">
        <v>2.0057443208284866E-2</v>
      </c>
    </row>
    <row r="13" spans="1:11" ht="18" customHeight="1">
      <c r="A13" s="59" t="s">
        <v>14</v>
      </c>
      <c r="B13" s="81">
        <v>305</v>
      </c>
      <c r="C13" s="61">
        <v>6.2660503338469436E-3</v>
      </c>
      <c r="D13" s="62">
        <v>2422495.0099999993</v>
      </c>
      <c r="E13" s="61">
        <v>1.1738766696799968E-2</v>
      </c>
      <c r="F13" s="63"/>
      <c r="G13" s="55">
        <v>0</v>
      </c>
      <c r="H13" s="64">
        <v>1209203.5477777771</v>
      </c>
      <c r="I13" s="61">
        <v>1.5006785177463353E-2</v>
      </c>
      <c r="J13" s="64">
        <v>3631698.5577777652</v>
      </c>
      <c r="K13" s="61">
        <v>1.2636060493481273E-2</v>
      </c>
    </row>
    <row r="14" spans="1:11" ht="18" customHeight="1">
      <c r="A14" s="59" t="s">
        <v>47</v>
      </c>
      <c r="B14" s="81">
        <v>736</v>
      </c>
      <c r="C14" s="61">
        <v>1.5120698510529018E-2</v>
      </c>
      <c r="D14" s="62">
        <v>4294619.8999999966</v>
      </c>
      <c r="E14" s="61">
        <v>2.0810586131004821E-2</v>
      </c>
      <c r="F14" s="63"/>
      <c r="G14" s="55">
        <v>0</v>
      </c>
      <c r="H14" s="64">
        <v>1547699.4700000004</v>
      </c>
      <c r="I14" s="61">
        <v>1.9207678895953983E-2</v>
      </c>
      <c r="J14" s="64">
        <v>5842319.3699999945</v>
      </c>
      <c r="K14" s="61">
        <v>2.0327651044565256E-2</v>
      </c>
    </row>
    <row r="15" spans="1:11" ht="18" customHeight="1">
      <c r="A15" s="59" t="s">
        <v>46</v>
      </c>
      <c r="B15" s="81">
        <v>115</v>
      </c>
      <c r="C15" s="61">
        <v>2.3626091422701591E-3</v>
      </c>
      <c r="D15" s="62">
        <v>2114247.6800000002</v>
      </c>
      <c r="E15" s="61">
        <v>1.0245082096070285E-2</v>
      </c>
      <c r="F15" s="63"/>
      <c r="G15" s="55">
        <v>0</v>
      </c>
      <c r="H15" s="64">
        <v>586405.73999999976</v>
      </c>
      <c r="I15" s="61">
        <v>7.2775712436370299E-3</v>
      </c>
      <c r="J15" s="64">
        <v>2700653.42</v>
      </c>
      <c r="K15" s="61">
        <v>9.3966003631998953E-3</v>
      </c>
    </row>
    <row r="16" spans="1:11" ht="18" customHeight="1">
      <c r="A16" s="59" t="s">
        <v>42</v>
      </c>
      <c r="B16" s="81">
        <v>2931</v>
      </c>
      <c r="C16" s="61">
        <v>6.021571648690293E-2</v>
      </c>
      <c r="D16" s="62">
        <v>12798966.120000074</v>
      </c>
      <c r="E16" s="61">
        <v>6.2020386676845216E-2</v>
      </c>
      <c r="F16" s="63"/>
      <c r="G16" s="55">
        <v>0</v>
      </c>
      <c r="H16" s="64">
        <v>4769880.8900000118</v>
      </c>
      <c r="I16" s="61">
        <v>5.9196466938809131E-2</v>
      </c>
      <c r="J16" s="64">
        <v>17568847.009999968</v>
      </c>
      <c r="K16" s="61">
        <v>6.1128700548021116E-2</v>
      </c>
    </row>
    <row r="17" spans="1:11" ht="18" customHeight="1">
      <c r="A17" s="59" t="s">
        <v>43</v>
      </c>
      <c r="B17" s="81">
        <v>17149</v>
      </c>
      <c r="C17" s="61">
        <v>0.35231638418079098</v>
      </c>
      <c r="D17" s="62">
        <v>62424157.149998762</v>
      </c>
      <c r="E17" s="61">
        <v>0.30249086747477483</v>
      </c>
      <c r="F17" s="63"/>
      <c r="G17" s="55">
        <v>0</v>
      </c>
      <c r="H17" s="64">
        <v>22689557.430000391</v>
      </c>
      <c r="I17" s="61">
        <v>0.28158808725750506</v>
      </c>
      <c r="J17" s="64">
        <v>85113714.58000131</v>
      </c>
      <c r="K17" s="61">
        <v>0.29614298355089658</v>
      </c>
    </row>
    <row r="18" spans="1:11" ht="18" customHeight="1">
      <c r="A18" s="59" t="s">
        <v>48</v>
      </c>
      <c r="B18" s="81">
        <v>11563</v>
      </c>
      <c r="C18" s="61">
        <v>0.23755521314843348</v>
      </c>
      <c r="D18" s="62">
        <v>54701145.16999732</v>
      </c>
      <c r="E18" s="61">
        <v>0.26506720490556762</v>
      </c>
      <c r="F18" s="63"/>
      <c r="G18" s="55">
        <v>0</v>
      </c>
      <c r="H18" s="64">
        <v>19324090.060000323</v>
      </c>
      <c r="I18" s="61">
        <v>0.23982105313312685</v>
      </c>
      <c r="J18" s="64">
        <v>74025235.230000615</v>
      </c>
      <c r="K18" s="61">
        <v>0.25756194671146715</v>
      </c>
    </row>
    <row r="19" spans="1:11" ht="18" customHeight="1">
      <c r="A19" s="59" t="s">
        <v>49</v>
      </c>
      <c r="B19" s="81">
        <v>354</v>
      </c>
      <c r="C19" s="61">
        <v>7.2727272727272727E-3</v>
      </c>
      <c r="D19" s="62">
        <v>7352058.4299999969</v>
      </c>
      <c r="E19" s="61">
        <v>3.5626120299422803E-2</v>
      </c>
      <c r="F19" s="63"/>
      <c r="G19" s="55">
        <v>0</v>
      </c>
      <c r="H19" s="64">
        <v>1856231.099999998</v>
      </c>
      <c r="I19" s="61">
        <v>2.3036701644333704E-2</v>
      </c>
      <c r="J19" s="64">
        <v>9208289.5299999937</v>
      </c>
      <c r="K19" s="61">
        <v>3.2039141380106349E-2</v>
      </c>
    </row>
    <row r="20" spans="1:11" ht="18" customHeight="1">
      <c r="A20" s="59" t="s">
        <v>45</v>
      </c>
      <c r="B20" s="81">
        <v>228</v>
      </c>
      <c r="C20" s="61">
        <v>4.6841294298921414E-3</v>
      </c>
      <c r="D20" s="62">
        <v>2155921.2700000014</v>
      </c>
      <c r="E20" s="61">
        <v>1.0447021232542689E-2</v>
      </c>
      <c r="F20" s="63"/>
      <c r="G20" s="55">
        <v>0</v>
      </c>
      <c r="H20" s="64">
        <v>702789.02000000025</v>
      </c>
      <c r="I20" s="61">
        <v>8.7219425278747334E-3</v>
      </c>
      <c r="J20" s="64">
        <v>2858710.2899999982</v>
      </c>
      <c r="K20" s="61">
        <v>9.9465403262656571E-3</v>
      </c>
    </row>
    <row r="21" spans="1:11" ht="18" customHeight="1">
      <c r="A21" s="59" t="s">
        <v>50</v>
      </c>
      <c r="B21" s="81">
        <v>134</v>
      </c>
      <c r="C21" s="61">
        <v>2.7529532614278375E-3</v>
      </c>
      <c r="D21" s="62">
        <v>1324963.8600000006</v>
      </c>
      <c r="E21" s="61">
        <v>6.4204225684789118E-3</v>
      </c>
      <c r="F21" s="63"/>
      <c r="G21" s="55">
        <v>0</v>
      </c>
      <c r="H21" s="64">
        <v>393047.98999999993</v>
      </c>
      <c r="I21" s="61">
        <v>4.8779105562529717E-3</v>
      </c>
      <c r="J21" s="64">
        <v>1718011.8499999994</v>
      </c>
      <c r="K21" s="61">
        <v>5.9776166220142828E-3</v>
      </c>
    </row>
    <row r="22" spans="1:11" s="1" customFormat="1" ht="18" customHeight="1">
      <c r="A22" s="59" t="s">
        <v>44</v>
      </c>
      <c r="B22" s="81">
        <v>275</v>
      </c>
      <c r="C22" s="61">
        <v>5.6497175141242938E-3</v>
      </c>
      <c r="D22" s="62">
        <v>2998137.7499999986</v>
      </c>
      <c r="E22" s="61">
        <v>1.452817835613159E-2</v>
      </c>
      <c r="F22" s="63"/>
      <c r="G22" s="55">
        <v>0</v>
      </c>
      <c r="H22" s="64">
        <v>1009242.7300000003</v>
      </c>
      <c r="I22" s="61">
        <v>1.2525177311016322E-2</v>
      </c>
      <c r="J22" s="64">
        <v>4007380.4799999986</v>
      </c>
      <c r="K22" s="61">
        <v>1.3943200780590409E-2</v>
      </c>
    </row>
    <row r="23" spans="1:11" s="1" customFormat="1" ht="18" customHeight="1">
      <c r="A23" s="59" t="s">
        <v>54</v>
      </c>
      <c r="B23" s="81">
        <v>2053</v>
      </c>
      <c r="C23" s="61">
        <v>4.2177709296353366E-2</v>
      </c>
      <c r="D23" s="62">
        <v>8505549.1299999561</v>
      </c>
      <c r="E23" s="61">
        <v>4.1215629527855853E-2</v>
      </c>
      <c r="F23" s="63"/>
      <c r="G23" s="55">
        <v>0</v>
      </c>
      <c r="H23" s="64">
        <v>3295598.5300000026</v>
      </c>
      <c r="I23" s="61">
        <v>4.0899928934018441E-2</v>
      </c>
      <c r="J23" s="64">
        <v>11801147.65999998</v>
      </c>
      <c r="K23" s="61">
        <v>4.106068093259127E-2</v>
      </c>
    </row>
    <row r="24" spans="1:11" s="1" customFormat="1" ht="18" customHeight="1">
      <c r="A24" s="59" t="s">
        <v>58</v>
      </c>
      <c r="B24" s="81">
        <v>1489</v>
      </c>
      <c r="C24" s="61">
        <v>3.0590652285567541E-2</v>
      </c>
      <c r="D24" s="62">
        <v>805549.20000000019</v>
      </c>
      <c r="E24" s="61">
        <v>3.9034772342395295E-3</v>
      </c>
      <c r="F24" s="63"/>
      <c r="G24" s="55">
        <v>0</v>
      </c>
      <c r="H24" s="64">
        <v>260856.65000000235</v>
      </c>
      <c r="I24" s="61">
        <v>3.2373538068565075E-3</v>
      </c>
      <c r="J24" s="64">
        <v>1066405.8499999894</v>
      </c>
      <c r="K24" s="61">
        <v>3.7104315286144323E-3</v>
      </c>
    </row>
    <row r="25" spans="1:11" s="1" customFormat="1" ht="18" customHeight="1">
      <c r="A25" s="59" t="s">
        <v>55</v>
      </c>
      <c r="B25" s="81">
        <v>3821</v>
      </c>
      <c r="C25" s="61">
        <v>7.8500256805341548E-2</v>
      </c>
      <c r="D25" s="62">
        <v>11004551.470000003</v>
      </c>
      <c r="E25" s="61">
        <v>5.3325130403161163E-2</v>
      </c>
      <c r="F25" s="63"/>
      <c r="G25" s="55">
        <v>0</v>
      </c>
      <c r="H25" s="64">
        <v>3649747.7958343239</v>
      </c>
      <c r="I25" s="61">
        <v>4.5295088014471886E-2</v>
      </c>
      <c r="J25" s="64">
        <v>14654299.265834522</v>
      </c>
      <c r="K25" s="61">
        <v>5.0987880482561379E-2</v>
      </c>
    </row>
    <row r="26" spans="1:11" s="1" customFormat="1" ht="18" customHeight="1">
      <c r="A26" s="59" t="s">
        <v>56</v>
      </c>
      <c r="B26" s="81">
        <v>321</v>
      </c>
      <c r="C26" s="61">
        <v>6.5947611710323577E-3</v>
      </c>
      <c r="D26" s="62">
        <v>683092.18000000087</v>
      </c>
      <c r="E26" s="61">
        <v>3.3100830756421255E-3</v>
      </c>
      <c r="F26" s="63"/>
      <c r="G26" s="55">
        <v>0</v>
      </c>
      <c r="H26" s="64">
        <v>75899.131111110939</v>
      </c>
      <c r="I26" s="61">
        <v>9.4194394139330531E-4</v>
      </c>
      <c r="J26" s="64">
        <v>758991.31111111003</v>
      </c>
      <c r="K26" s="61">
        <v>2.6408194316367415E-3</v>
      </c>
    </row>
    <row r="27" spans="1:11" s="1" customFormat="1" ht="18" customHeight="1">
      <c r="A27" s="59" t="s">
        <v>57</v>
      </c>
      <c r="B27" s="81">
        <v>96</v>
      </c>
      <c r="C27" s="61">
        <v>1.9722650231124806E-3</v>
      </c>
      <c r="D27" s="62">
        <v>186330.98999999987</v>
      </c>
      <c r="E27" s="61">
        <v>9.0291043364987863E-4</v>
      </c>
      <c r="F27" s="63"/>
      <c r="G27" s="55">
        <v>0</v>
      </c>
      <c r="H27" s="64">
        <v>37266.197999999968</v>
      </c>
      <c r="I27" s="61">
        <v>4.6249105768385497E-4</v>
      </c>
      <c r="J27" s="64">
        <v>223597.1880000004</v>
      </c>
      <c r="K27" s="61">
        <v>7.7797965574245332E-4</v>
      </c>
    </row>
    <row r="28" spans="1:11" s="1" customFormat="1" ht="18" customHeight="1">
      <c r="A28" s="59" t="s">
        <v>67</v>
      </c>
      <c r="B28" s="81">
        <v>6</v>
      </c>
      <c r="C28" s="61">
        <v>1.2326656394453004E-4</v>
      </c>
      <c r="D28" s="62">
        <v>42077.9</v>
      </c>
      <c r="E28" s="61">
        <v>2.0389831522966875E-4</v>
      </c>
      <c r="F28" s="63"/>
      <c r="G28" s="55">
        <v>0</v>
      </c>
      <c r="H28" s="64">
        <v>18750.901536387999</v>
      </c>
      <c r="I28" s="61">
        <v>2.3270751376595794E-4</v>
      </c>
      <c r="J28" s="64">
        <v>60828.801536387997</v>
      </c>
      <c r="K28" s="61">
        <v>2.1164653501145581E-4</v>
      </c>
    </row>
    <row r="29" spans="1:11" ht="18" customHeight="1">
      <c r="A29" s="59" t="s">
        <v>96</v>
      </c>
      <c r="B29" s="81">
        <v>74</v>
      </c>
      <c r="C29" s="61">
        <v>1.5202876219825372E-3</v>
      </c>
      <c r="D29" s="62">
        <v>62501.149999999929</v>
      </c>
      <c r="E29" s="61">
        <v>3.0286395435410979E-4</v>
      </c>
      <c r="F29" s="63"/>
      <c r="G29" s="55">
        <v>0</v>
      </c>
      <c r="H29" s="64">
        <v>12658.650000000009</v>
      </c>
      <c r="I29" s="61">
        <v>1.5709980469029173E-4</v>
      </c>
      <c r="J29" s="64">
        <v>75159.800000000032</v>
      </c>
      <c r="K29" s="61">
        <v>2.6150952904502344E-4</v>
      </c>
    </row>
    <row r="30" spans="1:11" s="1" customFormat="1" ht="18" customHeight="1" thickBot="1">
      <c r="A30" s="76" t="s">
        <v>93</v>
      </c>
      <c r="B30" s="82">
        <v>31</v>
      </c>
      <c r="C30" s="66">
        <v>6.3687724704673853E-4</v>
      </c>
      <c r="D30" s="67">
        <v>238625.03906300003</v>
      </c>
      <c r="E30" s="66">
        <v>1.1563134908481553E-3</v>
      </c>
      <c r="F30" s="68"/>
      <c r="G30" s="55">
        <v>0</v>
      </c>
      <c r="H30" s="69">
        <v>41311.647616591392</v>
      </c>
      <c r="I30" s="66">
        <v>5.1269699154338406E-4</v>
      </c>
      <c r="J30" s="69">
        <v>743235.28541090188</v>
      </c>
      <c r="K30" s="66">
        <v>2.585998225879372E-3</v>
      </c>
    </row>
    <row r="31" spans="1:11" s="1" customFormat="1" ht="18" customHeight="1" thickTop="1">
      <c r="A31" s="70" t="s">
        <v>68</v>
      </c>
      <c r="B31" s="83">
        <v>48675</v>
      </c>
      <c r="C31" s="72">
        <v>1</v>
      </c>
      <c r="D31" s="73">
        <v>206367080.33905986</v>
      </c>
      <c r="E31" s="72">
        <v>1</v>
      </c>
      <c r="F31" s="74"/>
      <c r="G31" s="72">
        <v>0</v>
      </c>
      <c r="H31" s="75">
        <v>80577121.180738643</v>
      </c>
      <c r="I31" s="72">
        <v>1</v>
      </c>
      <c r="J31" s="75">
        <v>287407500.1185137</v>
      </c>
      <c r="K31" s="72">
        <v>1</v>
      </c>
    </row>
    <row r="32" spans="1:11" ht="1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</row>
    <row r="35" spans="1:11">
      <c r="A35" s="137"/>
      <c r="B35" s="137"/>
      <c r="C35" s="137"/>
      <c r="D35" s="137"/>
      <c r="E35" s="137"/>
      <c r="F35" s="137"/>
      <c r="G35" s="137"/>
      <c r="H35" s="137"/>
      <c r="I35" s="137"/>
      <c r="J35" s="137"/>
      <c r="K35" s="137"/>
    </row>
    <row r="36" spans="1:1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</row>
    <row r="40" spans="1:11">
      <c r="D40" s="51"/>
    </row>
  </sheetData>
  <mergeCells count="2">
    <mergeCell ref="A2:K2"/>
    <mergeCell ref="A35:K35"/>
  </mergeCells>
  <printOptions horizontalCentered="1"/>
  <pageMargins left="0.39370078740157483" right="0.39370078740157483" top="0.78740157480314965" bottom="0.39370078740157483" header="0" footer="0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2:AE13"/>
  <sheetViews>
    <sheetView showGridLines="0" workbookViewId="0">
      <selection activeCell="B7" sqref="B7"/>
    </sheetView>
  </sheetViews>
  <sheetFormatPr defaultRowHeight="15"/>
  <cols>
    <col min="1" max="1" width="27.42578125" style="3" bestFit="1" customWidth="1"/>
    <col min="2" max="2" width="9.140625" style="4" customWidth="1"/>
    <col min="3" max="3" width="8.5703125" style="4" customWidth="1"/>
    <col min="4" max="4" width="17.7109375" style="4" customWidth="1"/>
    <col min="5" max="5" width="13" style="4" customWidth="1"/>
    <col min="6" max="6" width="15.28515625" style="4" bestFit="1" customWidth="1"/>
    <col min="7" max="7" width="13" style="4" customWidth="1"/>
    <col min="8" max="8" width="13.28515625" style="4" customWidth="1"/>
    <col min="9" max="9" width="10.7109375" style="4" customWidth="1"/>
    <col min="10" max="10" width="14.5703125" style="4" customWidth="1"/>
    <col min="11" max="11" width="11.85546875" style="4" customWidth="1"/>
    <col min="12" max="12" width="9.140625" style="4"/>
    <col min="22" max="22" width="9.140625" style="4"/>
    <col min="32" max="16384" width="9.140625" style="3"/>
  </cols>
  <sheetData>
    <row r="2" spans="1:31" s="17" customFormat="1" ht="21">
      <c r="A2" s="142" t="s">
        <v>111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6"/>
      <c r="V2" s="16"/>
    </row>
    <row r="4" spans="1:31" ht="48" customHeight="1">
      <c r="A4" s="25" t="s">
        <v>3</v>
      </c>
      <c r="B4" s="23" t="s">
        <v>31</v>
      </c>
      <c r="C4" s="24" t="s">
        <v>37</v>
      </c>
      <c r="D4" s="24" t="s">
        <v>6</v>
      </c>
      <c r="E4" s="24" t="s">
        <v>52</v>
      </c>
      <c r="F4" s="24" t="s">
        <v>90</v>
      </c>
      <c r="G4" s="24" t="s">
        <v>92</v>
      </c>
      <c r="H4" s="24" t="s">
        <v>4</v>
      </c>
      <c r="I4" s="24" t="s">
        <v>20</v>
      </c>
      <c r="J4" s="24" t="s">
        <v>5</v>
      </c>
      <c r="K4" s="24" t="s">
        <v>51</v>
      </c>
    </row>
    <row r="5" spans="1:31" ht="18" customHeight="1">
      <c r="A5" s="84" t="s">
        <v>60</v>
      </c>
      <c r="B5" s="85">
        <v>3917</v>
      </c>
      <c r="C5" s="86">
        <v>9.4753138682599963E-2</v>
      </c>
      <c r="D5" s="87">
        <v>11190882.460000027</v>
      </c>
      <c r="E5" s="86">
        <v>6.5286538139149086E-2</v>
      </c>
      <c r="F5" s="88"/>
      <c r="G5" s="86">
        <v>0</v>
      </c>
      <c r="H5" s="88">
        <v>3687013.9938343279</v>
      </c>
      <c r="I5" s="86">
        <v>6.1234919633866153E-2</v>
      </c>
      <c r="J5" s="88">
        <v>14877896.453834513</v>
      </c>
      <c r="K5" s="86">
        <v>6.4233308815322784E-2</v>
      </c>
    </row>
    <row r="6" spans="1:31" ht="18" customHeight="1">
      <c r="A6" s="89" t="s">
        <v>2</v>
      </c>
      <c r="B6" s="90">
        <v>3942</v>
      </c>
      <c r="C6" s="91">
        <v>9.5357894482208078E-2</v>
      </c>
      <c r="D6" s="92">
        <v>6493965.8899997212</v>
      </c>
      <c r="E6" s="91">
        <v>3.7885176014242496E-2</v>
      </c>
      <c r="F6" s="93"/>
      <c r="G6" s="86">
        <v>0</v>
      </c>
      <c r="H6" s="93">
        <v>4024103.220000017</v>
      </c>
      <c r="I6" s="91">
        <v>6.6833388125772192E-2</v>
      </c>
      <c r="J6" s="93">
        <v>10518069.110000094</v>
      </c>
      <c r="K6" s="91">
        <v>4.5410343013203111E-2</v>
      </c>
      <c r="M6" s="1"/>
      <c r="N6" s="1"/>
      <c r="O6" s="1"/>
      <c r="P6" s="1"/>
      <c r="Q6" s="1"/>
      <c r="R6" s="1"/>
      <c r="S6" s="1"/>
      <c r="T6" s="1"/>
      <c r="U6" s="1"/>
      <c r="W6" s="1"/>
      <c r="X6" s="1"/>
      <c r="Y6" s="1"/>
      <c r="Z6" s="1"/>
      <c r="AA6" s="1"/>
      <c r="AB6" s="1"/>
      <c r="AC6" s="1"/>
      <c r="AD6" s="1"/>
      <c r="AE6" s="1"/>
    </row>
    <row r="7" spans="1:31" ht="18" customHeight="1">
      <c r="A7" s="89" t="s">
        <v>0</v>
      </c>
      <c r="B7" s="90">
        <v>30860</v>
      </c>
      <c r="C7" s="91">
        <v>0.74651055903626118</v>
      </c>
      <c r="D7" s="92">
        <v>147881180.66999808</v>
      </c>
      <c r="E7" s="91">
        <v>0.8627246668333074</v>
      </c>
      <c r="F7" s="93"/>
      <c r="G7" s="86">
        <v>0</v>
      </c>
      <c r="H7" s="93">
        <v>50602740.270000696</v>
      </c>
      <c r="I7" s="91">
        <v>0.84042391454675069</v>
      </c>
      <c r="J7" s="93">
        <v>198483920.93999666</v>
      </c>
      <c r="K7" s="91">
        <v>0.856927525216713</v>
      </c>
      <c r="M7" s="1"/>
      <c r="N7" s="1"/>
      <c r="O7" s="1"/>
      <c r="P7" s="1"/>
      <c r="Q7" s="1"/>
      <c r="R7" s="1"/>
      <c r="S7" s="1"/>
      <c r="T7" s="1"/>
      <c r="U7" s="1"/>
      <c r="W7" s="1"/>
      <c r="X7" s="1"/>
      <c r="Y7" s="1"/>
      <c r="Z7" s="1"/>
      <c r="AA7" s="1"/>
      <c r="AB7" s="1"/>
      <c r="AC7" s="1"/>
      <c r="AD7" s="1"/>
      <c r="AE7" s="1"/>
    </row>
    <row r="8" spans="1:31" ht="18" customHeight="1">
      <c r="A8" s="89" t="s">
        <v>61</v>
      </c>
      <c r="B8" s="90">
        <v>1563</v>
      </c>
      <c r="C8" s="91">
        <v>3.7809332591499552E-2</v>
      </c>
      <c r="D8" s="92">
        <v>868050.34999999916</v>
      </c>
      <c r="E8" s="91">
        <v>5.064122734247405E-3</v>
      </c>
      <c r="F8" s="93"/>
      <c r="G8" s="86">
        <v>0</v>
      </c>
      <c r="H8" s="93">
        <v>273515.30000000313</v>
      </c>
      <c r="I8" s="91">
        <v>4.542615634804007E-3</v>
      </c>
      <c r="J8" s="93">
        <v>1141565.649999988</v>
      </c>
      <c r="K8" s="91">
        <v>4.9285555358543516E-3</v>
      </c>
      <c r="M8" s="1"/>
      <c r="N8" s="1"/>
      <c r="O8" s="1"/>
      <c r="P8" s="1"/>
      <c r="Q8" s="1"/>
      <c r="R8" s="1"/>
      <c r="S8" s="1"/>
      <c r="T8" s="1"/>
      <c r="U8" s="1"/>
      <c r="W8" s="1"/>
      <c r="X8" s="1"/>
      <c r="Y8" s="1"/>
      <c r="Z8" s="1"/>
      <c r="AA8" s="1"/>
      <c r="AB8" s="1"/>
      <c r="AC8" s="1"/>
      <c r="AD8" s="1"/>
      <c r="AE8" s="1"/>
    </row>
    <row r="9" spans="1:31" ht="18" customHeight="1">
      <c r="A9" s="89" t="s">
        <v>59</v>
      </c>
      <c r="B9" s="90">
        <v>321</v>
      </c>
      <c r="C9" s="91">
        <v>7.7650644669682379E-3</v>
      </c>
      <c r="D9" s="92">
        <v>683092.18000000087</v>
      </c>
      <c r="E9" s="91">
        <v>3.985094457164412E-3</v>
      </c>
      <c r="F9" s="93"/>
      <c r="G9" s="86">
        <v>0</v>
      </c>
      <c r="H9" s="93">
        <v>75899.131111110939</v>
      </c>
      <c r="I9" s="91">
        <v>1.2605531743685558E-3</v>
      </c>
      <c r="J9" s="93">
        <v>758991.31111111003</v>
      </c>
      <c r="K9" s="91">
        <v>3.2768424908738744E-3</v>
      </c>
      <c r="M9" s="1"/>
      <c r="N9" s="1"/>
      <c r="O9" s="1"/>
      <c r="P9" s="1"/>
      <c r="Q9" s="1"/>
      <c r="R9" s="1"/>
      <c r="S9" s="1"/>
      <c r="T9" s="1"/>
      <c r="U9" s="1"/>
      <c r="W9" s="1"/>
      <c r="X9" s="1"/>
      <c r="Y9" s="1"/>
      <c r="Z9" s="1"/>
      <c r="AA9" s="1"/>
      <c r="AB9" s="1"/>
      <c r="AC9" s="1"/>
      <c r="AD9" s="1"/>
      <c r="AE9" s="1"/>
    </row>
    <row r="10" spans="1:31" ht="18" customHeight="1">
      <c r="A10" s="89" t="s">
        <v>1</v>
      </c>
      <c r="B10" s="90">
        <v>734</v>
      </c>
      <c r="C10" s="91">
        <v>1.7755630276494353E-2</v>
      </c>
      <c r="D10" s="92">
        <v>4262036.0899999971</v>
      </c>
      <c r="E10" s="91">
        <v>2.4864310990199961E-2</v>
      </c>
      <c r="F10" s="93"/>
      <c r="G10" s="86">
        <v>0</v>
      </c>
      <c r="H10" s="93">
        <v>1536827.0000000005</v>
      </c>
      <c r="I10" s="91">
        <v>2.5524035979664978E-2</v>
      </c>
      <c r="J10" s="93">
        <v>5798863.0899999952</v>
      </c>
      <c r="K10" s="91">
        <v>2.5035808307547841E-2</v>
      </c>
    </row>
    <row r="11" spans="1:31" ht="18" customHeight="1" thickBot="1">
      <c r="A11" s="94" t="s">
        <v>64</v>
      </c>
      <c r="B11" s="95">
        <v>2</v>
      </c>
      <c r="C11" s="96">
        <v>4.8380463968649458E-5</v>
      </c>
      <c r="D11" s="97">
        <v>32583.81</v>
      </c>
      <c r="E11" s="96">
        <v>1.9009083170048614E-4</v>
      </c>
      <c r="F11" s="98"/>
      <c r="G11" s="86">
        <v>0</v>
      </c>
      <c r="H11" s="98">
        <v>10872.470000000001</v>
      </c>
      <c r="I11" s="96">
        <v>1.8057290473672574E-4</v>
      </c>
      <c r="J11" s="98">
        <v>43456.28</v>
      </c>
      <c r="K11" s="96">
        <v>1.8761662052606349E-4</v>
      </c>
    </row>
    <row r="12" spans="1:31" ht="15.75" thickTop="1">
      <c r="A12" s="99" t="s">
        <v>68</v>
      </c>
      <c r="B12" s="100">
        <v>41339</v>
      </c>
      <c r="C12" s="101">
        <v>1</v>
      </c>
      <c r="D12" s="102">
        <v>171411791.44999591</v>
      </c>
      <c r="E12" s="101">
        <v>1</v>
      </c>
      <c r="F12" s="103"/>
      <c r="G12" s="101">
        <v>0</v>
      </c>
      <c r="H12" s="103">
        <v>60210971.384948365</v>
      </c>
      <c r="I12" s="101">
        <v>1</v>
      </c>
      <c r="J12" s="103">
        <v>231622762.83493286</v>
      </c>
      <c r="K12" s="101">
        <v>1</v>
      </c>
    </row>
    <row r="13" spans="1:31">
      <c r="A13" s="137" t="s">
        <v>34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</row>
  </sheetData>
  <mergeCells count="2">
    <mergeCell ref="A2:K2"/>
    <mergeCell ref="A13:K13"/>
  </mergeCells>
  <printOptions horizontalCentered="1"/>
  <pageMargins left="0.39370078740157483" right="0.39370078740157483" top="0.78740157480314965" bottom="0.39370078740157483" header="0" footer="0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A2:K31"/>
  <sheetViews>
    <sheetView showGridLines="0" workbookViewId="0">
      <selection activeCell="D12" sqref="D12"/>
    </sheetView>
  </sheetViews>
  <sheetFormatPr defaultRowHeight="15"/>
  <cols>
    <col min="1" max="1" width="27.42578125" style="3" customWidth="1"/>
    <col min="2" max="2" width="8.140625" style="4" customWidth="1"/>
    <col min="3" max="3" width="8.85546875" style="4" customWidth="1"/>
    <col min="4" max="4" width="14.7109375" style="4" customWidth="1"/>
    <col min="5" max="5" width="13" style="4" customWidth="1"/>
    <col min="6" max="6" width="15.28515625" style="4" bestFit="1" customWidth="1"/>
    <col min="7" max="7" width="13" style="4" customWidth="1"/>
    <col min="8" max="8" width="13.85546875" style="4" customWidth="1"/>
    <col min="9" max="9" width="10.42578125" style="4" customWidth="1"/>
    <col min="10" max="10" width="14" style="4" customWidth="1"/>
    <col min="11" max="11" width="10.5703125" style="4" customWidth="1"/>
  </cols>
  <sheetData>
    <row r="2" spans="1:11" s="1" customFormat="1" ht="21">
      <c r="A2" s="142" t="s">
        <v>114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</row>
    <row r="3" spans="1:11" s="1" customFormat="1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46.5" customHeight="1">
      <c r="A4" s="25" t="s">
        <v>3</v>
      </c>
      <c r="B4" s="23" t="s">
        <v>31</v>
      </c>
      <c r="C4" s="24" t="s">
        <v>37</v>
      </c>
      <c r="D4" s="24" t="s">
        <v>6</v>
      </c>
      <c r="E4" s="24" t="s">
        <v>19</v>
      </c>
      <c r="F4" s="24" t="s">
        <v>90</v>
      </c>
      <c r="G4" s="24" t="s">
        <v>92</v>
      </c>
      <c r="H4" s="24" t="s">
        <v>4</v>
      </c>
      <c r="I4" s="24" t="s">
        <v>20</v>
      </c>
      <c r="J4" s="24" t="s">
        <v>5</v>
      </c>
      <c r="K4" s="24" t="s">
        <v>51</v>
      </c>
    </row>
    <row r="5" spans="1:11" ht="18" customHeight="1">
      <c r="A5" s="143" t="s">
        <v>60</v>
      </c>
      <c r="B5" s="144">
        <v>536</v>
      </c>
      <c r="C5" s="145">
        <v>7.5133165124754694E-2</v>
      </c>
      <c r="D5" s="146">
        <v>1080875.0400000047</v>
      </c>
      <c r="E5" s="145">
        <v>3.1708057583315755E-2</v>
      </c>
      <c r="F5" s="147"/>
      <c r="G5" s="145">
        <v>0</v>
      </c>
      <c r="H5" s="147">
        <v>534555.96000006632</v>
      </c>
      <c r="I5" s="145">
        <v>2.6736574739428698E-2</v>
      </c>
      <c r="J5" s="147">
        <v>1615431.0000000659</v>
      </c>
      <c r="K5" s="145">
        <v>2.9616442159076588E-2</v>
      </c>
    </row>
    <row r="6" spans="1:11" ht="18" customHeight="1">
      <c r="A6" s="148" t="s">
        <v>2</v>
      </c>
      <c r="B6" s="149">
        <v>4090</v>
      </c>
      <c r="C6" s="150">
        <v>0.57331090552284836</v>
      </c>
      <c r="D6" s="151">
        <v>22326233.690000013</v>
      </c>
      <c r="E6" s="150">
        <v>0.65495221673458337</v>
      </c>
      <c r="F6" s="152"/>
      <c r="G6" s="145">
        <v>0</v>
      </c>
      <c r="H6" s="152">
        <v>15026394.725994388</v>
      </c>
      <c r="I6" s="150">
        <v>0.75156645088318974</v>
      </c>
      <c r="J6" s="152">
        <v>37352628.415994391</v>
      </c>
      <c r="K6" s="150">
        <v>0.68480297763985798</v>
      </c>
    </row>
    <row r="7" spans="1:11" ht="18" customHeight="1">
      <c r="A7" s="148" t="s">
        <v>0</v>
      </c>
      <c r="B7" s="149">
        <v>1632</v>
      </c>
      <c r="C7" s="150">
        <v>0.2287636669470143</v>
      </c>
      <c r="D7" s="151">
        <v>7505357.8600000041</v>
      </c>
      <c r="E7" s="150">
        <v>0.22017375774379117</v>
      </c>
      <c r="F7" s="152"/>
      <c r="G7" s="145">
        <v>0</v>
      </c>
      <c r="H7" s="152">
        <v>3008795.8149799602</v>
      </c>
      <c r="I7" s="150">
        <v>0.15048919140828962</v>
      </c>
      <c r="J7" s="152">
        <v>10514153.674979961</v>
      </c>
      <c r="K7" s="150">
        <v>0.19276083235165961</v>
      </c>
    </row>
    <row r="8" spans="1:11" s="1" customFormat="1" ht="18" customHeight="1">
      <c r="A8" s="148" t="s">
        <v>61</v>
      </c>
      <c r="B8" s="149">
        <v>304</v>
      </c>
      <c r="C8" s="150">
        <v>4.2612839921502665E-2</v>
      </c>
      <c r="D8" s="151">
        <v>163244.49</v>
      </c>
      <c r="E8" s="150">
        <v>4.7888659627841803E-3</v>
      </c>
      <c r="F8" s="152"/>
      <c r="G8" s="145">
        <v>0</v>
      </c>
      <c r="H8" s="152">
        <v>72564.349999999831</v>
      </c>
      <c r="I8" s="150">
        <v>3.6294089157528383E-3</v>
      </c>
      <c r="J8" s="152">
        <v>235808.84000000052</v>
      </c>
      <c r="K8" s="150">
        <v>4.3231923062381971E-3</v>
      </c>
    </row>
    <row r="9" spans="1:11" s="1" customFormat="1" ht="18" customHeight="1">
      <c r="A9" s="148" t="s">
        <v>1</v>
      </c>
      <c r="B9" s="149">
        <v>257</v>
      </c>
      <c r="C9" s="150">
        <v>3.6024670591533504E-2</v>
      </c>
      <c r="D9" s="151">
        <v>1842789.5800000026</v>
      </c>
      <c r="E9" s="150">
        <v>5.4059235299368263E-2</v>
      </c>
      <c r="F9" s="152"/>
      <c r="G9" s="145">
        <v>0</v>
      </c>
      <c r="H9" s="152">
        <v>1050890.4918333718</v>
      </c>
      <c r="I9" s="150">
        <v>5.2561778897488011E-2</v>
      </c>
      <c r="J9" s="152">
        <v>2893680.0718333656</v>
      </c>
      <c r="K9" s="150">
        <v>5.3051172395677665E-2</v>
      </c>
    </row>
    <row r="10" spans="1:11" s="1" customFormat="1" ht="18" customHeight="1">
      <c r="A10" s="148" t="s">
        <v>64</v>
      </c>
      <c r="B10" s="149">
        <v>12</v>
      </c>
      <c r="C10" s="150">
        <v>1.6820857863751051E-3</v>
      </c>
      <c r="D10" s="151">
        <v>23628.380000000005</v>
      </c>
      <c r="E10" s="150">
        <v>6.9315138745406051E-4</v>
      </c>
      <c r="F10" s="152"/>
      <c r="G10" s="145">
        <v>0</v>
      </c>
      <c r="H10" s="152">
        <v>4725.6759999999995</v>
      </c>
      <c r="I10" s="150">
        <v>2.3636138968183753E-4</v>
      </c>
      <c r="J10" s="152">
        <v>28354.055999999993</v>
      </c>
      <c r="K10" s="150">
        <v>5.1982799605751289E-4</v>
      </c>
    </row>
    <row r="11" spans="1:11" s="1" customFormat="1" ht="18" customHeight="1">
      <c r="A11" s="148" t="s">
        <v>62</v>
      </c>
      <c r="B11" s="149">
        <v>188</v>
      </c>
      <c r="C11" s="150">
        <v>2.6352677319876647E-2</v>
      </c>
      <c r="D11" s="151">
        <v>547310</v>
      </c>
      <c r="E11" s="150">
        <v>1.6055636732923789E-2</v>
      </c>
      <c r="F11" s="152"/>
      <c r="G11" s="145">
        <v>0</v>
      </c>
      <c r="H11" s="152">
        <v>153246.79999999999</v>
      </c>
      <c r="I11" s="150">
        <v>7.6648561205411928E-3</v>
      </c>
      <c r="J11" s="152">
        <v>700556.80000000005</v>
      </c>
      <c r="K11" s="150">
        <v>1.2843631171091146E-2</v>
      </c>
    </row>
    <row r="12" spans="1:11" ht="18" customHeight="1">
      <c r="A12" s="148" t="s">
        <v>63</v>
      </c>
      <c r="B12" s="149">
        <v>83</v>
      </c>
      <c r="C12" s="150">
        <v>1.1634426689094477E-2</v>
      </c>
      <c r="D12" s="151">
        <v>360275.67999999953</v>
      </c>
      <c r="E12" s="150">
        <v>1.0568883159063581E-2</v>
      </c>
      <c r="F12" s="152"/>
      <c r="G12" s="145">
        <v>0</v>
      </c>
      <c r="H12" s="152">
        <v>100877.19039999988</v>
      </c>
      <c r="I12" s="150">
        <v>5.0455157971353295E-3</v>
      </c>
      <c r="J12" s="152">
        <v>461152.87039999902</v>
      </c>
      <c r="K12" s="150">
        <v>8.4545284278270978E-3</v>
      </c>
    </row>
    <row r="13" spans="1:11" ht="18" customHeight="1">
      <c r="A13" s="148" t="s">
        <v>97</v>
      </c>
      <c r="B13" s="149">
        <v>1</v>
      </c>
      <c r="C13" s="150">
        <v>1.4017381553125876E-4</v>
      </c>
      <c r="D13" s="151">
        <v>0</v>
      </c>
      <c r="E13" s="150">
        <v>0</v>
      </c>
      <c r="F13" s="152"/>
      <c r="G13" s="145">
        <v>0</v>
      </c>
      <c r="H13" s="152">
        <v>72</v>
      </c>
      <c r="I13" s="150">
        <v>3.6011821498325964E-6</v>
      </c>
      <c r="J13" s="152">
        <v>72</v>
      </c>
      <c r="K13" s="150">
        <v>1.3200092331108091E-6</v>
      </c>
    </row>
    <row r="14" spans="1:11">
      <c r="A14" s="148" t="s">
        <v>94</v>
      </c>
      <c r="B14" s="149">
        <v>16</v>
      </c>
      <c r="C14" s="150">
        <v>2.2427810485001402E-3</v>
      </c>
      <c r="D14" s="151">
        <v>137490.23906300002</v>
      </c>
      <c r="E14" s="150">
        <v>4.0333509943512383E-3</v>
      </c>
      <c r="F14" s="152"/>
      <c r="G14" s="145">
        <v>0</v>
      </c>
      <c r="H14" s="152">
        <v>29557.492104591394</v>
      </c>
      <c r="I14" s="150">
        <v>1.4783599022343394E-3</v>
      </c>
      <c r="J14" s="152">
        <v>499891.08521890204</v>
      </c>
      <c r="K14" s="150">
        <v>9.1647340005379576E-3</v>
      </c>
    </row>
    <row r="15" spans="1:11" ht="15" customHeight="1">
      <c r="A15" s="148" t="s">
        <v>98</v>
      </c>
      <c r="B15" s="149">
        <v>1</v>
      </c>
      <c r="C15" s="150">
        <v>1.4017381553125876E-4</v>
      </c>
      <c r="D15" s="151">
        <v>20845.72</v>
      </c>
      <c r="E15" s="150">
        <v>6.1152054184327733E-4</v>
      </c>
      <c r="F15" s="152"/>
      <c r="G15" s="145">
        <v>0</v>
      </c>
      <c r="H15" s="152">
        <v>4909.8619173333345</v>
      </c>
      <c r="I15" s="150">
        <v>2.4557370965060625E-4</v>
      </c>
      <c r="J15" s="152">
        <v>78557.790677333338</v>
      </c>
      <c r="K15" s="150">
        <v>1.4402362364842535E-3</v>
      </c>
    </row>
    <row r="16" spans="1:11">
      <c r="A16" s="148" t="s">
        <v>99</v>
      </c>
      <c r="B16" s="149">
        <v>1</v>
      </c>
      <c r="C16" s="150">
        <v>1.4017381553125876E-4</v>
      </c>
      <c r="D16" s="151">
        <v>17112.16</v>
      </c>
      <c r="E16" s="150">
        <v>5.0199452718873968E-4</v>
      </c>
      <c r="F16" s="152"/>
      <c r="G16" s="145">
        <v>0</v>
      </c>
      <c r="H16" s="152">
        <v>3878.4140234666665</v>
      </c>
      <c r="I16" s="150">
        <v>1.9398437987456363E-4</v>
      </c>
      <c r="J16" s="152">
        <v>62054.624375466665</v>
      </c>
      <c r="K16" s="150">
        <v>1.1376760712894316E-3</v>
      </c>
    </row>
    <row r="17" spans="1:11">
      <c r="A17" s="148" t="s">
        <v>100</v>
      </c>
      <c r="B17" s="149">
        <v>1</v>
      </c>
      <c r="C17" s="150">
        <v>1.4017381553125876E-4</v>
      </c>
      <c r="D17" s="151">
        <v>17112.16</v>
      </c>
      <c r="E17" s="150">
        <v>5.0199452718873968E-4</v>
      </c>
      <c r="F17" s="152"/>
      <c r="G17" s="145">
        <v>0</v>
      </c>
      <c r="H17" s="152">
        <v>2965.8795711999996</v>
      </c>
      <c r="I17" s="150">
        <v>1.483426745883138E-4</v>
      </c>
      <c r="J17" s="152">
        <v>47454.073139199994</v>
      </c>
      <c r="K17" s="150">
        <v>8.6999742628416157E-4</v>
      </c>
    </row>
    <row r="18" spans="1:11" s="1" customFormat="1">
      <c r="A18" s="148" t="s">
        <v>101</v>
      </c>
      <c r="B18" s="149">
        <v>8</v>
      </c>
      <c r="C18" s="150">
        <v>1.1213905242500701E-3</v>
      </c>
      <c r="D18" s="151">
        <v>30709.839999999997</v>
      </c>
      <c r="E18" s="150">
        <v>9.0088987076101699E-4</v>
      </c>
      <c r="F18" s="152"/>
      <c r="G18" s="145">
        <v>0</v>
      </c>
      <c r="H18" s="152"/>
      <c r="I18" s="150">
        <v>0</v>
      </c>
      <c r="J18" s="152">
        <v>36851.808000000012</v>
      </c>
      <c r="K18" s="150">
        <v>6.7562120578926101E-4</v>
      </c>
    </row>
    <row r="19" spans="1:11" s="1" customFormat="1">
      <c r="A19" s="148" t="s">
        <v>102</v>
      </c>
      <c r="B19" s="149">
        <v>2</v>
      </c>
      <c r="C19" s="150">
        <v>2.8034763106251753E-4</v>
      </c>
      <c r="D19" s="151">
        <v>8810.2000000000007</v>
      </c>
      <c r="E19" s="150">
        <v>2.5845201210357053E-4</v>
      </c>
      <c r="F19" s="152"/>
      <c r="G19" s="145">
        <v>0</v>
      </c>
      <c r="H19" s="152"/>
      <c r="I19" s="150">
        <v>0</v>
      </c>
      <c r="J19" s="152">
        <v>10572.240000000002</v>
      </c>
      <c r="K19" s="150">
        <v>1.938257557592142E-4</v>
      </c>
    </row>
    <row r="20" spans="1:11" s="1" customFormat="1">
      <c r="A20" s="148" t="s">
        <v>112</v>
      </c>
      <c r="B20" s="149">
        <v>1</v>
      </c>
      <c r="C20" s="150">
        <v>1.4017381553125876E-4</v>
      </c>
      <c r="D20" s="151">
        <v>4405.1000000000004</v>
      </c>
      <c r="E20" s="150">
        <v>1.2922600605178527E-4</v>
      </c>
      <c r="F20" s="152"/>
      <c r="G20" s="145">
        <v>0</v>
      </c>
      <c r="H20" s="152"/>
      <c r="I20" s="150">
        <v>0</v>
      </c>
      <c r="J20" s="152">
        <v>5286.1200000000008</v>
      </c>
      <c r="K20" s="150">
        <v>9.6912877879607099E-5</v>
      </c>
    </row>
    <row r="21" spans="1:11" ht="15.75" thickBot="1">
      <c r="A21" s="153" t="s">
        <v>113</v>
      </c>
      <c r="B21" s="154">
        <v>1</v>
      </c>
      <c r="C21" s="155">
        <v>1.4017381553125876E-4</v>
      </c>
      <c r="D21" s="156">
        <v>2139.62</v>
      </c>
      <c r="E21" s="155">
        <v>6.2766917225152833E-5</v>
      </c>
      <c r="F21" s="157"/>
      <c r="G21" s="145">
        <v>0</v>
      </c>
      <c r="H21" s="157"/>
      <c r="I21" s="155">
        <v>0</v>
      </c>
      <c r="J21" s="157">
        <v>2567.5439999999999</v>
      </c>
      <c r="K21" s="155">
        <v>4.7071969255809155E-5</v>
      </c>
    </row>
    <row r="22" spans="1:11" ht="15.75" thickTop="1">
      <c r="A22" s="158" t="s">
        <v>68</v>
      </c>
      <c r="B22" s="159">
        <v>7134</v>
      </c>
      <c r="C22" s="160">
        <v>1</v>
      </c>
      <c r="D22" s="161">
        <v>34088339.759063102</v>
      </c>
      <c r="E22" s="160">
        <v>1</v>
      </c>
      <c r="F22" s="162"/>
      <c r="G22" s="160">
        <v>0</v>
      </c>
      <c r="H22" s="162">
        <v>19993434.65682428</v>
      </c>
      <c r="I22" s="160">
        <v>1</v>
      </c>
      <c r="J22" s="162">
        <v>54545073.014618762</v>
      </c>
      <c r="K22" s="160">
        <v>1</v>
      </c>
    </row>
    <row r="23" spans="1:11" s="1" customFormat="1" ht="15" customHeight="1">
      <c r="A23" s="137" t="s">
        <v>28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</row>
    <row r="31" spans="1:11">
      <c r="C31" s="52"/>
    </row>
  </sheetData>
  <mergeCells count="2">
    <mergeCell ref="A2:K2"/>
    <mergeCell ref="A23:K23"/>
  </mergeCells>
  <printOptions horizontalCentered="1"/>
  <pageMargins left="0.39370078740157483" right="0.39370078740157483" top="0.78740157480314965" bottom="0.39370078740157483" header="0" footer="0"/>
  <pageSetup paperSize="9" orientation="landscape" verticalDpi="599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7030A0"/>
  </sheetPr>
  <dimension ref="A2:K25"/>
  <sheetViews>
    <sheetView showGridLines="0" workbookViewId="0">
      <selection activeCell="A23" sqref="A23"/>
    </sheetView>
  </sheetViews>
  <sheetFormatPr defaultRowHeight="15"/>
  <cols>
    <col min="1" max="1" width="27.42578125" style="3" bestFit="1" customWidth="1"/>
    <col min="2" max="3" width="9.140625" style="4"/>
    <col min="4" max="4" width="14.7109375" style="4" customWidth="1"/>
    <col min="5" max="5" width="14" style="4" customWidth="1"/>
    <col min="6" max="6" width="15.28515625" style="4" bestFit="1" customWidth="1"/>
    <col min="7" max="7" width="14" style="4" customWidth="1"/>
    <col min="8" max="8" width="13.28515625" style="4" customWidth="1"/>
    <col min="9" max="9" width="12" style="4" customWidth="1"/>
    <col min="10" max="10" width="14.42578125" style="4" customWidth="1"/>
    <col min="11" max="11" width="10" style="4" customWidth="1"/>
  </cols>
  <sheetData>
    <row r="2" spans="1:11" s="1" customFormat="1" ht="21">
      <c r="A2" s="142" t="s">
        <v>116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</row>
    <row r="4" spans="1:11" ht="50.25" customHeight="1">
      <c r="A4" s="25" t="s">
        <v>3</v>
      </c>
      <c r="B4" s="23" t="s">
        <v>31</v>
      </c>
      <c r="C4" s="24" t="s">
        <v>37</v>
      </c>
      <c r="D4" s="24" t="s">
        <v>6</v>
      </c>
      <c r="E4" s="24" t="s">
        <v>19</v>
      </c>
      <c r="F4" s="24" t="s">
        <v>90</v>
      </c>
      <c r="G4" s="24" t="s">
        <v>92</v>
      </c>
      <c r="H4" s="24" t="s">
        <v>4</v>
      </c>
      <c r="I4" s="24" t="s">
        <v>20</v>
      </c>
      <c r="J4" s="24" t="s">
        <v>5</v>
      </c>
      <c r="K4" s="24" t="s">
        <v>51</v>
      </c>
    </row>
    <row r="5" spans="1:11" ht="18" customHeight="1">
      <c r="A5" s="143" t="s">
        <v>60</v>
      </c>
      <c r="B5" s="144">
        <v>4453</v>
      </c>
      <c r="C5" s="145">
        <v>9.1484334874165379E-2</v>
      </c>
      <c r="D5" s="146">
        <v>12271757.500000129</v>
      </c>
      <c r="E5" s="145">
        <v>5.9465673884796635E-2</v>
      </c>
      <c r="F5" s="147"/>
      <c r="G5" s="145">
        <v>0</v>
      </c>
      <c r="H5" s="147">
        <v>4221569.9538343865</v>
      </c>
      <c r="I5" s="145">
        <v>5.2391670141268526E-2</v>
      </c>
      <c r="J5" s="147">
        <v>16493327.453834578</v>
      </c>
      <c r="K5" s="145">
        <v>5.7386558969524576E-2</v>
      </c>
    </row>
    <row r="6" spans="1:11" ht="18" customHeight="1">
      <c r="A6" s="148" t="s">
        <v>2</v>
      </c>
      <c r="B6" s="149">
        <v>8032</v>
      </c>
      <c r="C6" s="150">
        <v>0.16501284026707755</v>
      </c>
      <c r="D6" s="151">
        <v>28820199.57999986</v>
      </c>
      <c r="E6" s="150">
        <v>0.13965502410873151</v>
      </c>
      <c r="F6" s="152"/>
      <c r="G6" s="145">
        <v>0</v>
      </c>
      <c r="H6" s="152">
        <v>19050497.945994243</v>
      </c>
      <c r="I6" s="150">
        <v>0.23642564622360376</v>
      </c>
      <c r="J6" s="152">
        <v>47870697.525994435</v>
      </c>
      <c r="K6" s="150">
        <v>0.1665603629211318</v>
      </c>
    </row>
    <row r="7" spans="1:11" ht="18" customHeight="1">
      <c r="A7" s="148" t="s">
        <v>0</v>
      </c>
      <c r="B7" s="149">
        <v>32658</v>
      </c>
      <c r="C7" s="150">
        <v>0.67093990755007704</v>
      </c>
      <c r="D7" s="151">
        <v>156135653.58999875</v>
      </c>
      <c r="E7" s="150">
        <v>0.75659186210062779</v>
      </c>
      <c r="F7" s="152"/>
      <c r="G7" s="145">
        <v>0</v>
      </c>
      <c r="H7" s="152">
        <v>53930765.140947372</v>
      </c>
      <c r="I7" s="150">
        <v>0.66930617960371808</v>
      </c>
      <c r="J7" s="152">
        <v>210066418.73094338</v>
      </c>
      <c r="K7" s="150">
        <v>0.73090096342066058</v>
      </c>
    </row>
    <row r="8" spans="1:11" ht="18" customHeight="1">
      <c r="A8" s="148" t="s">
        <v>61</v>
      </c>
      <c r="B8" s="149">
        <v>1883</v>
      </c>
      <c r="C8" s="150">
        <v>3.8685156651258344E-2</v>
      </c>
      <c r="D8" s="151">
        <v>1037373.929999999</v>
      </c>
      <c r="E8" s="150">
        <v>5.0268382355150958E-3</v>
      </c>
      <c r="F8" s="152"/>
      <c r="G8" s="145">
        <v>0</v>
      </c>
      <c r="H8" s="152">
        <v>350966.65000000352</v>
      </c>
      <c r="I8" s="150">
        <v>4.3556613199515828E-3</v>
      </c>
      <c r="J8" s="152">
        <v>1388340.5799999866</v>
      </c>
      <c r="K8" s="150">
        <v>4.8305648928003309E-3</v>
      </c>
    </row>
    <row r="9" spans="1:11" s="1" customFormat="1" ht="18" customHeight="1">
      <c r="A9" s="148" t="s">
        <v>59</v>
      </c>
      <c r="B9" s="149">
        <v>321</v>
      </c>
      <c r="C9" s="150">
        <v>6.5947611710323577E-3</v>
      </c>
      <c r="D9" s="151">
        <v>683092.18000000087</v>
      </c>
      <c r="E9" s="150">
        <v>3.3100830756421342E-3</v>
      </c>
      <c r="F9" s="152"/>
      <c r="G9" s="145">
        <v>0</v>
      </c>
      <c r="H9" s="152">
        <v>75899.131111110939</v>
      </c>
      <c r="I9" s="150">
        <v>9.4194394139328157E-4</v>
      </c>
      <c r="J9" s="152">
        <v>758991.31111111003</v>
      </c>
      <c r="K9" s="150">
        <v>2.6408194316367654E-3</v>
      </c>
    </row>
    <row r="10" spans="1:11" s="1" customFormat="1" ht="18" customHeight="1">
      <c r="A10" s="148" t="s">
        <v>1</v>
      </c>
      <c r="B10" s="149">
        <v>1011</v>
      </c>
      <c r="C10" s="150">
        <v>2.0770416024653314E-2</v>
      </c>
      <c r="D10" s="151">
        <v>6216580.6499999948</v>
      </c>
      <c r="E10" s="150">
        <v>3.0123896891821149E-2</v>
      </c>
      <c r="F10" s="152"/>
      <c r="G10" s="145">
        <v>0</v>
      </c>
      <c r="H10" s="152">
        <v>2636316.5748333717</v>
      </c>
      <c r="I10" s="150">
        <v>3.2717929558688394E-2</v>
      </c>
      <c r="J10" s="152">
        <v>8852897.224833345</v>
      </c>
      <c r="K10" s="150">
        <v>3.0802596387299899E-2</v>
      </c>
    </row>
    <row r="11" spans="1:11" ht="18" customHeight="1">
      <c r="A11" s="148" t="s">
        <v>64</v>
      </c>
      <c r="B11" s="149">
        <v>14</v>
      </c>
      <c r="C11" s="150">
        <v>2.876219825372368E-4</v>
      </c>
      <c r="D11" s="151">
        <v>56212.19</v>
      </c>
      <c r="E11" s="150">
        <v>2.7238932637726842E-4</v>
      </c>
      <c r="F11" s="152"/>
      <c r="G11" s="145">
        <v>0</v>
      </c>
      <c r="H11" s="152">
        <v>15598.146000000001</v>
      </c>
      <c r="I11" s="150">
        <v>1.9358033361619066E-4</v>
      </c>
      <c r="J11" s="152">
        <v>71810.33600000001</v>
      </c>
      <c r="K11" s="150">
        <v>2.4985546991776263E-4</v>
      </c>
    </row>
    <row r="12" spans="1:11" s="1" customFormat="1" ht="18" customHeight="1">
      <c r="A12" s="148" t="s">
        <v>62</v>
      </c>
      <c r="B12" s="149">
        <v>188</v>
      </c>
      <c r="C12" s="150">
        <v>3.8623523369286082E-3</v>
      </c>
      <c r="D12" s="151">
        <v>547310</v>
      </c>
      <c r="E12" s="150">
        <v>2.652118734736056E-3</v>
      </c>
      <c r="F12" s="152"/>
      <c r="G12" s="145">
        <v>0</v>
      </c>
      <c r="H12" s="152">
        <v>153246.79999999999</v>
      </c>
      <c r="I12" s="150">
        <v>1.9018649184084854E-3</v>
      </c>
      <c r="J12" s="152">
        <v>700556.80000000005</v>
      </c>
      <c r="K12" s="150">
        <v>2.4375035436136109E-3</v>
      </c>
    </row>
    <row r="13" spans="1:11" ht="18" customHeight="1">
      <c r="A13" s="148" t="s">
        <v>63</v>
      </c>
      <c r="B13" s="149">
        <v>83</v>
      </c>
      <c r="C13" s="150">
        <v>1.7051874678993323E-3</v>
      </c>
      <c r="D13" s="151">
        <v>360275.67999999953</v>
      </c>
      <c r="E13" s="150">
        <v>1.7458001509158812E-3</v>
      </c>
      <c r="F13" s="152"/>
      <c r="G13" s="145">
        <v>0</v>
      </c>
      <c r="H13" s="152">
        <v>100877.1903999999</v>
      </c>
      <c r="I13" s="150">
        <v>1.251933413874698E-3</v>
      </c>
      <c r="J13" s="152">
        <v>461152.87039999914</v>
      </c>
      <c r="K13" s="150">
        <v>1.604526222210085E-3</v>
      </c>
    </row>
    <row r="14" spans="1:11" ht="18" customHeight="1">
      <c r="A14" s="148" t="s">
        <v>97</v>
      </c>
      <c r="B14" s="149">
        <v>1</v>
      </c>
      <c r="C14" s="150">
        <v>2.0544427324088341E-5</v>
      </c>
      <c r="D14" s="151">
        <v>0</v>
      </c>
      <c r="E14" s="150">
        <v>0</v>
      </c>
      <c r="F14" s="152"/>
      <c r="G14" s="145">
        <v>0</v>
      </c>
      <c r="H14" s="152">
        <v>72</v>
      </c>
      <c r="I14" s="150">
        <v>8.935538890561562E-7</v>
      </c>
      <c r="J14" s="152">
        <v>72</v>
      </c>
      <c r="K14" s="150">
        <v>2.5051538310695144E-7</v>
      </c>
    </row>
    <row r="15" spans="1:11">
      <c r="A15" s="148" t="s">
        <v>94</v>
      </c>
      <c r="B15" s="149">
        <v>16</v>
      </c>
      <c r="C15" s="150">
        <v>3.2871083718541346E-4</v>
      </c>
      <c r="D15" s="151">
        <v>137490.23906299999</v>
      </c>
      <c r="E15" s="150">
        <v>6.6624114096640178E-4</v>
      </c>
      <c r="F15" s="152"/>
      <c r="G15" s="145">
        <v>0</v>
      </c>
      <c r="H15" s="152">
        <v>29557.492104591387</v>
      </c>
      <c r="I15" s="150">
        <v>3.6682238917783703E-4</v>
      </c>
      <c r="J15" s="152">
        <v>499891.08521890198</v>
      </c>
      <c r="K15" s="150">
        <v>1.7393112045189299E-3</v>
      </c>
    </row>
    <row r="16" spans="1:11">
      <c r="A16" s="148" t="s">
        <v>98</v>
      </c>
      <c r="B16" s="149">
        <v>1</v>
      </c>
      <c r="C16" s="150">
        <v>2.0544427324088341E-5</v>
      </c>
      <c r="D16" s="151">
        <v>20845.72</v>
      </c>
      <c r="E16" s="150">
        <v>1.0101281641311523E-4</v>
      </c>
      <c r="F16" s="152"/>
      <c r="G16" s="145">
        <v>0</v>
      </c>
      <c r="H16" s="152">
        <v>4909.8619173333345</v>
      </c>
      <c r="I16" s="150">
        <v>6.0933697374471065E-5</v>
      </c>
      <c r="J16" s="152">
        <v>78557.790677333338</v>
      </c>
      <c r="K16" s="150">
        <v>2.7333243093844253E-4</v>
      </c>
    </row>
    <row r="17" spans="1:11">
      <c r="A17" s="148" t="s">
        <v>99</v>
      </c>
      <c r="B17" s="149">
        <v>1</v>
      </c>
      <c r="C17" s="150">
        <v>2.0544427324088341E-5</v>
      </c>
      <c r="D17" s="151">
        <v>17112.16</v>
      </c>
      <c r="E17" s="150">
        <v>8.2920977376260151E-5</v>
      </c>
      <c r="F17" s="152"/>
      <c r="G17" s="145">
        <v>0</v>
      </c>
      <c r="H17" s="152">
        <v>3878.4140234666665</v>
      </c>
      <c r="I17" s="150">
        <v>4.813294352831353E-5</v>
      </c>
      <c r="J17" s="152">
        <v>62054.624375466665</v>
      </c>
      <c r="K17" s="150">
        <v>2.1591163887469444E-4</v>
      </c>
    </row>
    <row r="18" spans="1:11">
      <c r="A18" s="148" t="s">
        <v>100</v>
      </c>
      <c r="B18" s="149">
        <v>1</v>
      </c>
      <c r="C18" s="150">
        <v>2.0544427324088341E-5</v>
      </c>
      <c r="D18" s="151">
        <v>17112.16</v>
      </c>
      <c r="E18" s="150">
        <v>8.2920977376260151E-5</v>
      </c>
      <c r="F18" s="152"/>
      <c r="G18" s="145">
        <v>0</v>
      </c>
      <c r="H18" s="152">
        <v>2965.8795711999996</v>
      </c>
      <c r="I18" s="150">
        <v>3.6807961462749506E-5</v>
      </c>
      <c r="J18" s="152">
        <v>47454.073139199994</v>
      </c>
      <c r="K18" s="150">
        <v>1.6511076822849975E-4</v>
      </c>
    </row>
    <row r="19" spans="1:11">
      <c r="A19" s="148" t="s">
        <v>101</v>
      </c>
      <c r="B19" s="149">
        <v>8</v>
      </c>
      <c r="C19" s="150">
        <v>1.6435541859270673E-4</v>
      </c>
      <c r="D19" s="151">
        <v>30709.839999999997</v>
      </c>
      <c r="E19" s="150">
        <v>1.4881171914408052E-4</v>
      </c>
      <c r="F19" s="152"/>
      <c r="G19" s="145">
        <v>0</v>
      </c>
      <c r="H19" s="152"/>
      <c r="I19" s="150">
        <v>0</v>
      </c>
      <c r="J19" s="152">
        <v>36851.808000000012</v>
      </c>
      <c r="K19" s="150">
        <v>1.2822145554588642E-4</v>
      </c>
    </row>
    <row r="20" spans="1:11">
      <c r="A20" s="148" t="s">
        <v>102</v>
      </c>
      <c r="B20" s="149">
        <v>2</v>
      </c>
      <c r="C20" s="150">
        <v>4.1088854648176682E-5</v>
      </c>
      <c r="D20" s="151">
        <v>8810.2000000000007</v>
      </c>
      <c r="E20" s="150">
        <v>4.2691886639695239E-5</v>
      </c>
      <c r="F20" s="152"/>
      <c r="G20" s="145">
        <v>0</v>
      </c>
      <c r="H20" s="152"/>
      <c r="I20" s="150">
        <v>0</v>
      </c>
      <c r="J20" s="152">
        <v>10572.240000000002</v>
      </c>
      <c r="K20" s="150">
        <v>3.6784843804147735E-5</v>
      </c>
    </row>
    <row r="21" spans="1:11" s="1" customFormat="1">
      <c r="A21" s="148" t="s">
        <v>112</v>
      </c>
      <c r="B21" s="149">
        <v>1</v>
      </c>
      <c r="C21" s="150">
        <v>2.0544427324088341E-5</v>
      </c>
      <c r="D21" s="151">
        <v>4405.1000000000004</v>
      </c>
      <c r="E21" s="150">
        <v>2.1345943319847619E-5</v>
      </c>
      <c r="F21" s="152"/>
      <c r="G21" s="145">
        <v>0</v>
      </c>
      <c r="H21" s="152"/>
      <c r="I21" s="150">
        <v>0</v>
      </c>
      <c r="J21" s="152">
        <v>5286.1200000000008</v>
      </c>
      <c r="K21" s="150">
        <v>1.8392421902073868E-5</v>
      </c>
    </row>
    <row r="22" spans="1:11" ht="15" customHeight="1" thickBot="1">
      <c r="A22" s="153" t="s">
        <v>113</v>
      </c>
      <c r="B22" s="154">
        <v>1</v>
      </c>
      <c r="C22" s="155">
        <v>2.0544427324088341E-5</v>
      </c>
      <c r="D22" s="156">
        <v>2139.62</v>
      </c>
      <c r="E22" s="155">
        <v>1.0368029612497414E-5</v>
      </c>
      <c r="F22" s="157"/>
      <c r="G22" s="145">
        <v>0</v>
      </c>
      <c r="H22" s="157"/>
      <c r="I22" s="155">
        <v>0</v>
      </c>
      <c r="J22" s="157">
        <v>2567.5439999999999</v>
      </c>
      <c r="K22" s="155">
        <v>8.9334620667215911E-6</v>
      </c>
    </row>
    <row r="23" spans="1:11" ht="15" customHeight="1" thickTop="1">
      <c r="A23" s="158" t="s">
        <v>68</v>
      </c>
      <c r="B23" s="168">
        <v>48675</v>
      </c>
      <c r="C23" s="169">
        <v>1</v>
      </c>
      <c r="D23" s="170">
        <v>206367080.33905932</v>
      </c>
      <c r="E23" s="169">
        <v>1</v>
      </c>
      <c r="F23" s="171"/>
      <c r="G23" s="169">
        <v>0</v>
      </c>
      <c r="H23" s="171">
        <v>80577121.180740669</v>
      </c>
      <c r="I23" s="169">
        <v>1</v>
      </c>
      <c r="J23" s="171">
        <v>287407500.11851108</v>
      </c>
      <c r="K23" s="169">
        <v>1</v>
      </c>
    </row>
    <row r="25" spans="1:11">
      <c r="A25" s="137" t="s">
        <v>28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</row>
  </sheetData>
  <mergeCells count="2">
    <mergeCell ref="A2:K2"/>
    <mergeCell ref="A25:K25"/>
  </mergeCells>
  <printOptions horizontalCentered="1"/>
  <pageMargins left="0.39370078740157483" right="0.39370078740157483" top="0.78740157480314965" bottom="0.39370078740157483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Quadro Geral</vt:lpstr>
      <vt:lpstr>Adm. Direta Por Área Atuação</vt:lpstr>
      <vt:lpstr>Adm. Indireta</vt:lpstr>
      <vt:lpstr>Contratos Adm e Municipalizados</vt:lpstr>
      <vt:lpstr>Estagiários</vt:lpstr>
      <vt:lpstr>Quadro Geral PBH Por Atuação</vt:lpstr>
      <vt:lpstr>Adm. Direta Por Vínculo</vt:lpstr>
      <vt:lpstr>Adm. Indireta Por Vínculo</vt:lpstr>
      <vt:lpstr>PBH Por Vínculo</vt:lpstr>
      <vt:lpstr>Adm. Direta - Educação</vt:lpstr>
      <vt:lpstr>Adm. Direta - Saúde</vt:lpstr>
      <vt:lpstr>acidentes2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Costa</dc:creator>
  <cp:lastModifiedBy>pres305404</cp:lastModifiedBy>
  <cp:lastPrinted>2012-06-25T20:00:56Z</cp:lastPrinted>
  <dcterms:created xsi:type="dcterms:W3CDTF">2011-09-22T19:21:12Z</dcterms:created>
  <dcterms:modified xsi:type="dcterms:W3CDTF">2018-11-26T15:47:28Z</dcterms:modified>
</cp:coreProperties>
</file>