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me Office\Docs 2025\PPAG 2026-2029\Relatórios em excel para CMBH e publicar site PL PPAG 2026-2029\"/>
    </mc:Choice>
  </mc:AlternateContent>
  <bookViews>
    <workbookView xWindow="240" yWindow="30" windowWidth="20115" windowHeight="7755"/>
  </bookViews>
  <sheets>
    <sheet name="Plan1" sheetId="1" r:id="rId1"/>
  </sheets>
  <calcPr calcId="152511"/>
</workbook>
</file>

<file path=xl/calcChain.xml><?xml version="1.0" encoding="utf-8"?>
<calcChain xmlns="http://schemas.openxmlformats.org/spreadsheetml/2006/main">
  <c r="E15" i="1" l="1"/>
  <c r="C17" i="1"/>
  <c r="D17" i="1"/>
  <c r="E17" i="1"/>
  <c r="B17" i="1"/>
  <c r="D15" i="1"/>
  <c r="C15" i="1"/>
  <c r="B15" i="1"/>
</calcChain>
</file>

<file path=xl/sharedStrings.xml><?xml version="1.0" encoding="utf-8"?>
<sst xmlns="http://schemas.openxmlformats.org/spreadsheetml/2006/main" count="18" uniqueCount="18">
  <si>
    <t>RECEITA</t>
  </si>
  <si>
    <t>(I) RECEITAS CORRENTES</t>
  </si>
  <si>
    <t>Impostos, Taxas e Contribuições de Melhoria</t>
  </si>
  <si>
    <t>Receita de Contribuições</t>
  </si>
  <si>
    <t>Receita Patrimonial</t>
  </si>
  <si>
    <t>Receita Agropecuária</t>
  </si>
  <si>
    <t>Receita de Serviços</t>
  </si>
  <si>
    <t>Transferências Correntes</t>
  </si>
  <si>
    <t>Outras Receitas Correntes</t>
  </si>
  <si>
    <t>(II) RECEITAS DE CAPITAL</t>
  </si>
  <si>
    <t>Operações de Crédito</t>
  </si>
  <si>
    <t>Alienação de Bens</t>
  </si>
  <si>
    <t>Transferências de Capital</t>
  </si>
  <si>
    <t>Outras Receitas de Capital</t>
  </si>
  <si>
    <t>(V) DEDUCAO DA RECEITA CORRENTE - FUNDEB</t>
  </si>
  <si>
    <t>TOTAL</t>
  </si>
  <si>
    <t>(III) RECEITAS INTRAORÇAMENTÁRIAS (corrente e capital)</t>
  </si>
  <si>
    <t>Nota: Os valores das naturezas de receitas que possuem dedução, apresentam aqui a estimativa de arrecadação bruta, exclusive as deduções. Estas, por sua vez, estão detalhadas em separado, no item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</si>
</sst>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3" xfId="0" applyFont="1" applyFill="1" applyBorder="1" applyAlignment="1">
      <alignment indent="2"/>
    </xf>
    <xf numFmtId="4" fontId="0" fillId="0" borderId="0" xfId="0" applyNumberFormat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3" fontId="0" fillId="0" borderId="0" xfId="0" applyNumberFormat="1"/>
    <xf numFmtId="4" fontId="2" fillId="2" borderId="4" xfId="0" applyNumberFormat="1" applyFont="1" applyFill="1" applyBorder="1"/>
    <xf numFmtId="4" fontId="4" fillId="2" borderId="4" xfId="0" applyNumberFormat="1" applyFont="1" applyFill="1" applyBorder="1"/>
    <xf numFmtId="4" fontId="3" fillId="2" borderId="4" xfId="0" applyNumberFormat="1" applyFont="1" applyFill="1" applyBorder="1"/>
    <xf numFmtId="4" fontId="5" fillId="2" borderId="4" xfId="0" applyNumberFormat="1" applyFont="1" applyFill="1" applyBorder="1"/>
    <xf numFmtId="4" fontId="2" fillId="2" borderId="4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A21" sqref="A21"/>
    </sheetView>
  </sheetViews>
  <sheetFormatPr defaultRowHeight="15" x14ac:dyDescent="0.25"/>
  <cols>
    <col min="1" max="1" width="51.42578125" customWidth="1"/>
    <col min="2" max="2" width="20.42578125" customWidth="1"/>
    <col min="3" max="4" width="19.7109375" customWidth="1"/>
    <col min="5" max="5" width="19" style="7" customWidth="1"/>
    <col min="6" max="6" width="13.85546875" bestFit="1" customWidth="1"/>
    <col min="7" max="7" width="15.42578125" bestFit="1" customWidth="1"/>
  </cols>
  <sheetData>
    <row r="1" spans="1:7" ht="15.75" x14ac:dyDescent="0.25">
      <c r="A1" s="1" t="s">
        <v>0</v>
      </c>
      <c r="B1" s="2">
        <v>2026</v>
      </c>
      <c r="C1" s="2">
        <v>2027</v>
      </c>
      <c r="D1" s="2">
        <v>2028</v>
      </c>
      <c r="E1" s="6">
        <v>2029</v>
      </c>
    </row>
    <row r="2" spans="1:7" x14ac:dyDescent="0.25">
      <c r="A2" s="3" t="s">
        <v>1</v>
      </c>
      <c r="B2" s="9">
        <v>22427399214</v>
      </c>
      <c r="C2" s="9">
        <v>23368075468</v>
      </c>
      <c r="D2" s="10">
        <v>24604640030</v>
      </c>
      <c r="E2" s="10">
        <v>25939126277</v>
      </c>
    </row>
    <row r="3" spans="1:7" x14ac:dyDescent="0.25">
      <c r="A3" s="4" t="s">
        <v>2</v>
      </c>
      <c r="B3" s="11">
        <v>8523844033</v>
      </c>
      <c r="C3" s="11">
        <v>8940198232</v>
      </c>
      <c r="D3" s="12">
        <v>9367667796</v>
      </c>
      <c r="E3" s="12">
        <v>9823927502</v>
      </c>
    </row>
    <row r="4" spans="1:7" x14ac:dyDescent="0.25">
      <c r="A4" s="4" t="s">
        <v>3</v>
      </c>
      <c r="B4" s="11">
        <v>847372147</v>
      </c>
      <c r="C4" s="11">
        <v>948880939</v>
      </c>
      <c r="D4" s="12">
        <v>1065050888</v>
      </c>
      <c r="E4" s="12">
        <v>1201788425</v>
      </c>
    </row>
    <row r="5" spans="1:7" x14ac:dyDescent="0.25">
      <c r="A5" s="4" t="s">
        <v>4</v>
      </c>
      <c r="B5" s="11">
        <v>1585838728</v>
      </c>
      <c r="C5" s="11">
        <v>1233081059</v>
      </c>
      <c r="D5" s="12">
        <v>1292482199</v>
      </c>
      <c r="E5" s="12">
        <v>1410739347</v>
      </c>
    </row>
    <row r="6" spans="1:7" x14ac:dyDescent="0.25">
      <c r="A6" s="4" t="s">
        <v>5</v>
      </c>
      <c r="B6" s="11">
        <v>12030</v>
      </c>
      <c r="C6" s="11">
        <v>12185</v>
      </c>
      <c r="D6" s="12">
        <v>12366</v>
      </c>
      <c r="E6" s="12">
        <v>12550</v>
      </c>
    </row>
    <row r="7" spans="1:7" x14ac:dyDescent="0.25">
      <c r="A7" s="4" t="s">
        <v>6</v>
      </c>
      <c r="B7" s="11">
        <v>130695098</v>
      </c>
      <c r="C7" s="11">
        <v>137784993</v>
      </c>
      <c r="D7" s="12">
        <v>146114840</v>
      </c>
      <c r="E7" s="12">
        <v>156209721</v>
      </c>
    </row>
    <row r="8" spans="1:7" x14ac:dyDescent="0.25">
      <c r="A8" s="4" t="s">
        <v>7</v>
      </c>
      <c r="B8" s="11">
        <v>10894589513</v>
      </c>
      <c r="C8" s="11">
        <v>11635670799</v>
      </c>
      <c r="D8" s="12">
        <v>12204068729</v>
      </c>
      <c r="E8" s="12">
        <v>12838423429</v>
      </c>
    </row>
    <row r="9" spans="1:7" x14ac:dyDescent="0.25">
      <c r="A9" s="4" t="s">
        <v>8</v>
      </c>
      <c r="B9" s="11">
        <v>445047665</v>
      </c>
      <c r="C9" s="11">
        <v>472447261</v>
      </c>
      <c r="D9" s="12">
        <v>529243212</v>
      </c>
      <c r="E9" s="12">
        <v>508025303</v>
      </c>
    </row>
    <row r="10" spans="1:7" x14ac:dyDescent="0.25">
      <c r="A10" s="3" t="s">
        <v>9</v>
      </c>
      <c r="B10" s="9">
        <v>1058286681</v>
      </c>
      <c r="C10" s="9">
        <v>1068001851</v>
      </c>
      <c r="D10" s="10">
        <v>1488660250</v>
      </c>
      <c r="E10" s="10">
        <v>1640803656</v>
      </c>
    </row>
    <row r="11" spans="1:7" x14ac:dyDescent="0.25">
      <c r="A11" s="4" t="s">
        <v>10</v>
      </c>
      <c r="B11" s="11">
        <v>887569871</v>
      </c>
      <c r="C11" s="11">
        <v>884945415</v>
      </c>
      <c r="D11" s="12">
        <v>1092212472</v>
      </c>
      <c r="E11" s="12">
        <v>1268256653</v>
      </c>
    </row>
    <row r="12" spans="1:7" x14ac:dyDescent="0.25">
      <c r="A12" s="4" t="s">
        <v>11</v>
      </c>
      <c r="B12" s="11">
        <v>1165107</v>
      </c>
      <c r="C12" s="11">
        <v>1176486</v>
      </c>
      <c r="D12" s="12">
        <v>201186917</v>
      </c>
      <c r="E12" s="12">
        <v>201197672</v>
      </c>
    </row>
    <row r="13" spans="1:7" x14ac:dyDescent="0.25">
      <c r="A13" s="4" t="s">
        <v>12</v>
      </c>
      <c r="B13" s="11">
        <v>56756306</v>
      </c>
      <c r="C13" s="11">
        <v>54138101</v>
      </c>
      <c r="D13" s="12">
        <v>55231135</v>
      </c>
      <c r="E13" s="12">
        <v>56413714</v>
      </c>
    </row>
    <row r="14" spans="1:7" x14ac:dyDescent="0.25">
      <c r="A14" s="4" t="s">
        <v>13</v>
      </c>
      <c r="B14" s="11">
        <v>112795397</v>
      </c>
      <c r="C14" s="11">
        <v>127741849</v>
      </c>
      <c r="D14" s="12">
        <v>140029726</v>
      </c>
      <c r="E14" s="12">
        <v>114935617</v>
      </c>
    </row>
    <row r="15" spans="1:7" x14ac:dyDescent="0.25">
      <c r="A15" s="3" t="s">
        <v>16</v>
      </c>
      <c r="B15" s="9">
        <f>1523219856+9525352</f>
        <v>1532745208</v>
      </c>
      <c r="C15" s="9">
        <f>1609779511+9906366</f>
        <v>1619685877</v>
      </c>
      <c r="D15" s="10">
        <f>1695689104+10281817</f>
        <v>1705970921</v>
      </c>
      <c r="E15" s="10">
        <f>1783542963+10671498</f>
        <v>1794214461</v>
      </c>
      <c r="G15" s="5"/>
    </row>
    <row r="16" spans="1:7" x14ac:dyDescent="0.25">
      <c r="A16" s="3" t="s">
        <v>14</v>
      </c>
      <c r="B16" s="13">
        <v>-880770585</v>
      </c>
      <c r="C16" s="9">
        <v>-926289315</v>
      </c>
      <c r="D16" s="10">
        <v>-973835396</v>
      </c>
      <c r="E16" s="10">
        <v>-1023941274</v>
      </c>
      <c r="G16" s="5"/>
    </row>
    <row r="17" spans="1:7" x14ac:dyDescent="0.25">
      <c r="A17" s="15" t="s">
        <v>15</v>
      </c>
      <c r="B17" s="13">
        <f>B2+B10+B15+B16</f>
        <v>24137660518</v>
      </c>
      <c r="C17" s="13">
        <f t="shared" ref="C17:E17" si="0">C2+C10+C15+C16</f>
        <v>25129473881</v>
      </c>
      <c r="D17" s="13">
        <f t="shared" si="0"/>
        <v>26825435805</v>
      </c>
      <c r="E17" s="13">
        <f t="shared" si="0"/>
        <v>28350203120</v>
      </c>
      <c r="F17" s="8"/>
      <c r="G17" s="5"/>
    </row>
    <row r="18" spans="1:7" ht="10.5" customHeight="1" x14ac:dyDescent="0.25"/>
    <row r="19" spans="1:7" ht="27" customHeight="1" x14ac:dyDescent="0.25">
      <c r="A19" s="14" t="s">
        <v>17</v>
      </c>
      <c r="B19" s="14"/>
      <c r="C19" s="14"/>
      <c r="D19" s="14"/>
      <c r="E19" s="14"/>
    </row>
  </sheetData>
  <mergeCells count="1">
    <mergeCell ref="A19:E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rezende barcellos</dc:creator>
  <cp:lastModifiedBy>Particular</cp:lastModifiedBy>
  <dcterms:created xsi:type="dcterms:W3CDTF">2021-09-28T17:29:27Z</dcterms:created>
  <dcterms:modified xsi:type="dcterms:W3CDTF">2025-09-29T14:24:52Z</dcterms:modified>
</cp:coreProperties>
</file>