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13_ncr:1_{FAE929D6-14A8-4417-98CB-7377EDA9D760}" xr6:coauthVersionLast="47" xr6:coauthVersionMax="47" xr10:uidLastSave="{00000000-0000-0000-0000-000000000000}"/>
  <bookViews>
    <workbookView xWindow="4110" yWindow="4110" windowWidth="21600" windowHeight="11295" xr2:uid="{F4834EF3-721F-4A81-B624-916827B11ED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32" i="1" s="1"/>
  <c r="C22" i="1"/>
</calcChain>
</file>

<file path=xl/sharedStrings.xml><?xml version="1.0" encoding="utf-8"?>
<sst xmlns="http://schemas.openxmlformats.org/spreadsheetml/2006/main" count="30" uniqueCount="30">
  <si>
    <t>A - RECEITAS TRIBUTÁRIAS</t>
  </si>
  <si>
    <t>IMPOSTOS</t>
  </si>
  <si>
    <t>TAXAS</t>
  </si>
  <si>
    <t>B - TRANSFERÊNCIAS CORRENTES</t>
  </si>
  <si>
    <t>PESSOAL E ENCARGOS SOCIAIS</t>
  </si>
  <si>
    <t>MUNICIPIO DE BELO HORIZONTE</t>
  </si>
  <si>
    <t>Demonstrativo da Estimativa de Aplicação de Recursos na Manutenção do Legislativo para o Exercício de 2027</t>
  </si>
  <si>
    <t>Proposta Orçamentária - Orçamento Anual do Exercício de 2027</t>
  </si>
  <si>
    <t>DISCRIMINAÇÃO DA RECEITA</t>
  </si>
  <si>
    <t>ARRECADAÇÃO PROVÁVEL DE 2026</t>
  </si>
  <si>
    <t xml:space="preserve">IMPOSTO SOBRE A PROPRIEDADE PREDIAL E TERRITORIAL URBANA </t>
  </si>
  <si>
    <t>IMPOSTOS SOBRE TRANSMISSÃO "INTER VIVOS" DE BENS IMÓVEIS E DE DIREITOS REAIS</t>
  </si>
  <si>
    <t xml:space="preserve">IMPOSTOS SOBRE A RENDA E PROVENTOS DE QUALQUER NATUREZA </t>
  </si>
  <si>
    <t>IMPOSTOS SOBRE SERVIÇOS</t>
  </si>
  <si>
    <t xml:space="preserve">COTA-PARTE DO IPVA </t>
  </si>
  <si>
    <t xml:space="preserve">COTA-PARTE DO IPI - MUNICÍPIOS </t>
  </si>
  <si>
    <t xml:space="preserve">COTA-PARTE DO IMPOSTO SOBRE A PROPRIEDADE TERRITORIAL RURAL </t>
  </si>
  <si>
    <t xml:space="preserve">COTA-PARTE DO FUNDO DE PARTICIPAÇÃO DOS MUNICÍPIOS - FPM </t>
  </si>
  <si>
    <t xml:space="preserve">COTA-PARTE DO ICMS </t>
  </si>
  <si>
    <t>COTA-PARTE DA CONTRIBUIÇÃO DE INTERVENÇÃO NO DOMÍNIO ECONÔMICO</t>
  </si>
  <si>
    <t>TOTAL RECEITA ( A + B)</t>
  </si>
  <si>
    <t>GRUPOS DE NATUREZA DE DESPESA</t>
  </si>
  <si>
    <t>DESPESAS DE CAPITAL</t>
  </si>
  <si>
    <t>OUTRAS DESPESAS CORRENTES</t>
  </si>
  <si>
    <t>SUBTOTAL</t>
  </si>
  <si>
    <t>TOTAL DA APLICAÇÃO NA MANUTENÇÃO DO LEGISLATIVO</t>
  </si>
  <si>
    <t xml:space="preserve"> VALOR </t>
  </si>
  <si>
    <t>Fonte: GRP - 2026</t>
  </si>
  <si>
    <t xml:space="preserve">APLICAÇÃO NA MANUTENÇÃO DO LEGISLATIVO                                                                                     4,50 % </t>
  </si>
  <si>
    <t>DESPESAS COM INATIVOS E PENSIONISTAS (FUFIN)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</si>
</sst>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0" fontId="2" fillId="0" borderId="0" xfId="0" applyFont="1"/>
    <xf numFmtId="43" fontId="2" fillId="0" borderId="0" xfId="1" applyFont="1" applyBorder="1"/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0" fontId="2" fillId="0" borderId="5" xfId="0" applyFont="1" applyBorder="1"/>
    <xf numFmtId="0" fontId="2" fillId="0" borderId="1" xfId="0" applyFont="1" applyBorder="1"/>
    <xf numFmtId="165" fontId="2" fillId="0" borderId="2" xfId="1" applyNumberFormat="1" applyFont="1" applyBorder="1" applyAlignment="1">
      <alignment horizontal="center"/>
    </xf>
    <xf numFmtId="43" fontId="0" fillId="0" borderId="4" xfId="1" applyFont="1" applyBorder="1"/>
    <xf numFmtId="165" fontId="0" fillId="0" borderId="4" xfId="0" applyNumberFormat="1" applyBorder="1"/>
    <xf numFmtId="43" fontId="0" fillId="0" borderId="4" xfId="1" applyFont="1" applyFill="1" applyBorder="1"/>
    <xf numFmtId="43" fontId="2" fillId="0" borderId="6" xfId="1" applyFont="1" applyBorder="1"/>
    <xf numFmtId="0" fontId="2" fillId="0" borderId="7" xfId="0" applyFont="1" applyBorder="1"/>
    <xf numFmtId="4" fontId="2" fillId="0" borderId="8" xfId="0" applyNumberFormat="1" applyFont="1" applyBorder="1"/>
    <xf numFmtId="0" fontId="3" fillId="0" borderId="9" xfId="0" applyFont="1" applyBorder="1"/>
    <xf numFmtId="43" fontId="2" fillId="0" borderId="6" xfId="0" applyNumberFormat="1" applyFont="1" applyBorder="1"/>
    <xf numFmtId="0" fontId="0" fillId="0" borderId="3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D4DA-2010-40F8-BFD4-AC1485101DD5}">
  <dimension ref="B1:C33"/>
  <sheetViews>
    <sheetView showGridLines="0" tabSelected="1" topLeftCell="A22" zoomScale="115" zoomScaleNormal="115" workbookViewId="0">
      <selection activeCell="D29" sqref="D29"/>
    </sheetView>
  </sheetViews>
  <sheetFormatPr defaultRowHeight="15" x14ac:dyDescent="0.25"/>
  <cols>
    <col min="1" max="1" width="3" customWidth="1"/>
    <col min="2" max="2" width="92.7109375" bestFit="1" customWidth="1"/>
    <col min="3" max="3" width="32.140625" bestFit="1" customWidth="1"/>
  </cols>
  <sheetData>
    <row r="1" spans="2:3" x14ac:dyDescent="0.25">
      <c r="B1" t="s">
        <v>5</v>
      </c>
    </row>
    <row r="2" spans="2:3" x14ac:dyDescent="0.25">
      <c r="B2" t="s">
        <v>6</v>
      </c>
    </row>
    <row r="3" spans="2:3" x14ac:dyDescent="0.25">
      <c r="B3" t="s">
        <v>7</v>
      </c>
    </row>
    <row r="5" spans="2:3" x14ac:dyDescent="0.25">
      <c r="C5" s="1">
        <v>1</v>
      </c>
    </row>
    <row r="6" spans="2:3" x14ac:dyDescent="0.25">
      <c r="B6" s="19" t="s">
        <v>8</v>
      </c>
      <c r="C6" s="20" t="s">
        <v>9</v>
      </c>
    </row>
    <row r="7" spans="2:3" x14ac:dyDescent="0.25">
      <c r="B7" s="4" t="s">
        <v>0</v>
      </c>
      <c r="C7" s="5"/>
    </row>
    <row r="8" spans="2:3" x14ac:dyDescent="0.25">
      <c r="B8" s="4" t="s">
        <v>1</v>
      </c>
      <c r="C8" s="5"/>
    </row>
    <row r="9" spans="2:3" x14ac:dyDescent="0.25">
      <c r="B9" s="4" t="s">
        <v>10</v>
      </c>
      <c r="C9" s="6">
        <v>2275751469</v>
      </c>
    </row>
    <row r="10" spans="2:3" x14ac:dyDescent="0.25">
      <c r="B10" s="4" t="s">
        <v>11</v>
      </c>
      <c r="C10" s="6">
        <v>722236281</v>
      </c>
    </row>
    <row r="11" spans="2:3" x14ac:dyDescent="0.25">
      <c r="B11" s="4" t="s">
        <v>12</v>
      </c>
      <c r="C11" s="6">
        <v>1120002672</v>
      </c>
    </row>
    <row r="12" spans="2:3" x14ac:dyDescent="0.25">
      <c r="B12" s="4" t="s">
        <v>13</v>
      </c>
      <c r="C12" s="6">
        <v>3556340130</v>
      </c>
    </row>
    <row r="13" spans="2:3" x14ac:dyDescent="0.25">
      <c r="B13" s="4" t="s">
        <v>2</v>
      </c>
      <c r="C13" s="6">
        <v>623315210</v>
      </c>
    </row>
    <row r="14" spans="2:3" x14ac:dyDescent="0.25">
      <c r="B14" s="4" t="s">
        <v>3</v>
      </c>
      <c r="C14" s="5"/>
    </row>
    <row r="15" spans="2:3" x14ac:dyDescent="0.25">
      <c r="B15" s="4" t="s">
        <v>14</v>
      </c>
      <c r="C15" s="6">
        <v>1811981126</v>
      </c>
    </row>
    <row r="16" spans="2:3" x14ac:dyDescent="0.25">
      <c r="B16" s="4" t="s">
        <v>15</v>
      </c>
      <c r="C16" s="6">
        <v>16738861</v>
      </c>
    </row>
    <row r="17" spans="2:3" x14ac:dyDescent="0.25">
      <c r="B17" s="4" t="s">
        <v>16</v>
      </c>
      <c r="C17" s="6">
        <v>1429477</v>
      </c>
    </row>
    <row r="18" spans="2:3" x14ac:dyDescent="0.25">
      <c r="B18" s="4" t="s">
        <v>17</v>
      </c>
      <c r="C18" s="6">
        <v>1308271273</v>
      </c>
    </row>
    <row r="19" spans="2:3" x14ac:dyDescent="0.25">
      <c r="B19" s="4" t="s">
        <v>18</v>
      </c>
      <c r="C19" s="6">
        <v>1273788181</v>
      </c>
    </row>
    <row r="20" spans="2:3" x14ac:dyDescent="0.25">
      <c r="B20" s="4" t="s">
        <v>19</v>
      </c>
      <c r="C20" s="6">
        <v>2813740</v>
      </c>
    </row>
    <row r="21" spans="2:3" x14ac:dyDescent="0.25">
      <c r="B21" s="4"/>
      <c r="C21" s="6"/>
    </row>
    <row r="22" spans="2:3" x14ac:dyDescent="0.25">
      <c r="B22" s="14" t="s">
        <v>20</v>
      </c>
      <c r="C22" s="15">
        <f>SUM(C9:C20)</f>
        <v>12712668420</v>
      </c>
    </row>
    <row r="23" spans="2:3" x14ac:dyDescent="0.25">
      <c r="B23" s="4"/>
      <c r="C23" s="5"/>
    </row>
    <row r="24" spans="2:3" x14ac:dyDescent="0.25">
      <c r="B24" s="7" t="s">
        <v>28</v>
      </c>
      <c r="C24" s="13">
        <v>572071000</v>
      </c>
    </row>
    <row r="25" spans="2:3" x14ac:dyDescent="0.25">
      <c r="B25" s="2"/>
      <c r="C25" s="3"/>
    </row>
    <row r="26" spans="2:3" x14ac:dyDescent="0.25">
      <c r="B26" s="8" t="s">
        <v>21</v>
      </c>
      <c r="C26" s="9" t="s">
        <v>26</v>
      </c>
    </row>
    <row r="27" spans="2:3" x14ac:dyDescent="0.25">
      <c r="B27" s="4" t="s">
        <v>4</v>
      </c>
      <c r="C27" s="10">
        <v>316548000</v>
      </c>
    </row>
    <row r="28" spans="2:3" x14ac:dyDescent="0.25">
      <c r="B28" s="4" t="s">
        <v>22</v>
      </c>
      <c r="C28" s="10">
        <v>15452000</v>
      </c>
    </row>
    <row r="29" spans="2:3" x14ac:dyDescent="0.25">
      <c r="B29" s="4" t="s">
        <v>23</v>
      </c>
      <c r="C29" s="10">
        <v>155894000</v>
      </c>
    </row>
    <row r="30" spans="2:3" x14ac:dyDescent="0.25">
      <c r="B30" s="18" t="s">
        <v>24</v>
      </c>
      <c r="C30" s="11">
        <f>SUM(C27:C29)</f>
        <v>487894000</v>
      </c>
    </row>
    <row r="31" spans="2:3" x14ac:dyDescent="0.25">
      <c r="B31" s="4" t="s">
        <v>29</v>
      </c>
      <c r="C31" s="12">
        <v>84177000</v>
      </c>
    </row>
    <row r="32" spans="2:3" x14ac:dyDescent="0.25">
      <c r="B32" s="7" t="s">
        <v>25</v>
      </c>
      <c r="C32" s="17">
        <f>C30+C31</f>
        <v>572071000</v>
      </c>
    </row>
    <row r="33" spans="2:2" x14ac:dyDescent="0.25">
      <c r="B33" s="16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DANIEL NOGUEIRA DA SILVA PR00323490</cp:lastModifiedBy>
  <dcterms:created xsi:type="dcterms:W3CDTF">2026-09-30T17:45:52Z</dcterms:created>
  <dcterms:modified xsi:type="dcterms:W3CDTF">2026-09-30T20:44:01Z</dcterms:modified>
</cp:coreProperties>
</file>