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5" windowWidth="23595" windowHeight="11250"/>
  </bookViews>
  <sheets>
    <sheet name="Demonstrativo Aplicacao Recurso" sheetId="1" r:id="rId1"/>
  </sheets>
  <calcPr calcId="125725"/>
</workbook>
</file>

<file path=xl/calcChain.xml><?xml version="1.0" encoding="utf-8"?>
<calcChain xmlns="http://schemas.openxmlformats.org/spreadsheetml/2006/main">
  <c r="D15" i="1"/>
  <c r="D21"/>
  <c r="D47"/>
  <c r="D34"/>
  <c r="D35" s="1"/>
  <c r="D23" l="1"/>
  <c r="D39" s="1"/>
</calcChain>
</file>

<file path=xl/sharedStrings.xml><?xml version="1.0" encoding="utf-8"?>
<sst xmlns="http://schemas.openxmlformats.org/spreadsheetml/2006/main" count="46" uniqueCount="41">
  <si>
    <t>IMPOSTOS</t>
  </si>
  <si>
    <t xml:space="preserve"> </t>
  </si>
  <si>
    <t>TAXAS</t>
  </si>
  <si>
    <t>Total de Transferências</t>
  </si>
  <si>
    <t>COTA-PARTE DO IPVA</t>
  </si>
  <si>
    <t>COTA-PARTE DO ICMS</t>
  </si>
  <si>
    <t>VALOR</t>
  </si>
  <si>
    <t>OUTRAS DESPESAS CORRENTES</t>
  </si>
  <si>
    <t>DESPESAS DE CAPITAL</t>
  </si>
  <si>
    <t>A - RECEITAS TRIBUTÁRIAS</t>
  </si>
  <si>
    <t>B - TRANSFERÊNCIAS CORRENTES</t>
  </si>
  <si>
    <t>Emenda Constituicional 25/2000</t>
  </si>
  <si>
    <t>DISCRIMINAÇÃO DA RECEITA</t>
  </si>
  <si>
    <t>GRUPOS DE NATUREZA DE DESPESA</t>
  </si>
  <si>
    <t>TOTAL DA APLICAÇÃO NA MANUTENÇÃO DO LEGISLATIVO</t>
  </si>
  <si>
    <t>Subtotal</t>
  </si>
  <si>
    <t>Total de Impostos:</t>
  </si>
  <si>
    <t>Total de Taxas:</t>
  </si>
  <si>
    <t>Subtotal:</t>
  </si>
  <si>
    <t>C - DEDUÇÃO DA RECEITA PARA FORMAÇÃO DO FUNDEB</t>
  </si>
  <si>
    <t>TOTAL DE RECEITAS (A + B - C)</t>
  </si>
  <si>
    <t>IMP. S/ RENDA-RETIDO FONTE-O REND</t>
  </si>
  <si>
    <t>IMP. S/ PROPR PREDIAL E TERR URB</t>
  </si>
  <si>
    <t>IMP S/ SERV DE QUALQUER NATUREZA-ISSQN</t>
  </si>
  <si>
    <t>IMP S/ VENDAS VAR COMB LIQ E GAS-IVVC</t>
  </si>
  <si>
    <t>TAXA DE FISCALIZAÇÃO DE VIG SANITÁRIA</t>
  </si>
  <si>
    <t>TAXAS DE INSP, CONTROLE E FISC-OUTRAS</t>
  </si>
  <si>
    <t>COTA-PARTE FUNDO PART MUNIC-1% COTA JULHO</t>
  </si>
  <si>
    <t>COTA-PARTE FUNDO PART MUNIC-1% COTA DEZEMBRO</t>
  </si>
  <si>
    <t>COTA-PARTE DO IPI - MUNICÍPIOS</t>
  </si>
  <si>
    <t>COTA-PARTE FUNDO DE PART DOS MUNIC - COTA MENSAL</t>
  </si>
  <si>
    <t>COTA-PARTE IMP S/ PROPRIEDADE TERRITORIAL RURAL</t>
  </si>
  <si>
    <t>TRANSF FINANC DO ICMS - DESONERAÇÃO - L.C Nº 87/96</t>
  </si>
  <si>
    <t xml:space="preserve">PESSOAL E ENCARGOS SOCIAIS </t>
  </si>
  <si>
    <t>PREVISÃO PARA O EXERCÍCIO DE 2020</t>
  </si>
  <si>
    <t>ARRECADAÇÃO PROVÁVEL DE 2019</t>
  </si>
  <si>
    <t>IMP S/ TR INTER VIVOS BENS IMÓV E DIR REAIS</t>
  </si>
  <si>
    <t>IMP. S/ A RENDA - RETIDO NA FONTE - TRAB</t>
  </si>
  <si>
    <t>TAXAS PELA PRESTAÇÃO DE SERVIÇOS</t>
  </si>
  <si>
    <t>APLICAÇÃO NA MANUTENÇÃO DO LEGISLATIVO                                                                                                               4,48%</t>
  </si>
  <si>
    <t>DEMONSTRATIVO DA ESTIMATIVA DE APLICAÇÃO DE RECURSOS NA MANUTENÇÃO DO LEGISLATIVO</t>
  </si>
</sst>
</file>

<file path=xl/styles.xml><?xml version="1.0" encoding="utf-8"?>
<styleSheet xmlns="http://schemas.openxmlformats.org/spreadsheetml/2006/main">
  <numFmts count="3">
    <numFmt numFmtId="8" formatCode="&quot;R$&quot;\ #,##0.00;[Red]\-&quot;R$&quot;\ #,##0.00"/>
    <numFmt numFmtId="164" formatCode="#,##0.000000"/>
    <numFmt numFmtId="165" formatCode="#,##0.000000000000000000000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1" fillId="0" borderId="1" xfId="0" applyFont="1" applyBorder="1"/>
    <xf numFmtId="0" fontId="1" fillId="0" borderId="7" xfId="0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" fillId="0" borderId="4" xfId="0" applyFont="1" applyBorder="1" applyProtection="1">
      <protection locked="0"/>
    </xf>
    <xf numFmtId="0" fontId="0" fillId="0" borderId="4" xfId="0" applyBorder="1" applyProtection="1">
      <protection locked="0"/>
    </xf>
    <xf numFmtId="164" fontId="0" fillId="0" borderId="0" xfId="0" applyNumberFormat="1"/>
    <xf numFmtId="165" fontId="0" fillId="0" borderId="0" xfId="0" applyNumberFormat="1"/>
    <xf numFmtId="8" fontId="2" fillId="0" borderId="0" xfId="0" applyNumberFormat="1" applyFont="1" applyAlignment="1">
      <alignment horizontal="right"/>
    </xf>
    <xf numFmtId="3" fontId="0" fillId="0" borderId="9" xfId="0" applyNumberFormat="1" applyBorder="1" applyProtection="1">
      <protection locked="0"/>
    </xf>
    <xf numFmtId="3" fontId="1" fillId="0" borderId="9" xfId="0" applyNumberFormat="1" applyFont="1" applyBorder="1" applyProtection="1">
      <protection locked="0"/>
    </xf>
    <xf numFmtId="3" fontId="1" fillId="0" borderId="1" xfId="0" applyNumberFormat="1" applyFont="1" applyBorder="1"/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1" fillId="0" borderId="10" xfId="0" applyFont="1" applyBorder="1"/>
    <xf numFmtId="0" fontId="0" fillId="0" borderId="8" xfId="0" applyBorder="1" applyAlignment="1">
      <alignment horizontal="center"/>
    </xf>
    <xf numFmtId="3" fontId="0" fillId="0" borderId="11" xfId="0" applyNumberFormat="1" applyBorder="1"/>
    <xf numFmtId="3" fontId="0" fillId="0" borderId="9" xfId="0" applyNumberFormat="1" applyBorder="1"/>
    <xf numFmtId="3" fontId="1" fillId="0" borderId="11" xfId="0" applyNumberFormat="1" applyFont="1" applyBorder="1"/>
    <xf numFmtId="0" fontId="1" fillId="0" borderId="3" xfId="0" applyFont="1" applyBorder="1"/>
    <xf numFmtId="3" fontId="0" fillId="0" borderId="8" xfId="0" applyNumberFormat="1" applyBorder="1"/>
    <xf numFmtId="3" fontId="1" fillId="0" borderId="9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workbookViewId="0">
      <selection activeCell="D39" sqref="D39"/>
    </sheetView>
  </sheetViews>
  <sheetFormatPr defaultRowHeight="15"/>
  <cols>
    <col min="1" max="2" width="4.7109375" customWidth="1"/>
    <col min="3" max="3" width="88.140625" customWidth="1"/>
    <col min="4" max="4" width="34" style="1" customWidth="1"/>
  </cols>
  <sheetData>
    <row r="1" spans="1:4">
      <c r="A1" s="2" t="s">
        <v>40</v>
      </c>
      <c r="D1"/>
    </row>
    <row r="2" spans="1:4">
      <c r="A2" s="2" t="s">
        <v>11</v>
      </c>
      <c r="D2"/>
    </row>
    <row r="3" spans="1:4">
      <c r="A3" s="2" t="s">
        <v>34</v>
      </c>
      <c r="D3"/>
    </row>
    <row r="4" spans="1:4">
      <c r="D4"/>
    </row>
    <row r="5" spans="1:4" ht="10.5" customHeight="1">
      <c r="D5" s="17">
        <v>1</v>
      </c>
    </row>
    <row r="6" spans="1:4">
      <c r="A6" s="32" t="s">
        <v>12</v>
      </c>
      <c r="B6" s="32"/>
      <c r="C6" s="32"/>
      <c r="D6" s="10" t="s">
        <v>35</v>
      </c>
    </row>
    <row r="7" spans="1:4">
      <c r="A7" s="13" t="s">
        <v>9</v>
      </c>
      <c r="B7" s="11"/>
      <c r="C7" s="28"/>
      <c r="D7" s="29"/>
    </row>
    <row r="8" spans="1:4">
      <c r="A8" s="14"/>
      <c r="B8" s="11" t="s">
        <v>0</v>
      </c>
      <c r="C8" s="6"/>
      <c r="D8" s="18"/>
    </row>
    <row r="9" spans="1:4">
      <c r="A9" s="14"/>
      <c r="B9" s="6"/>
      <c r="C9" s="6" t="s">
        <v>21</v>
      </c>
      <c r="D9" s="26">
        <v>31549050</v>
      </c>
    </row>
    <row r="10" spans="1:4">
      <c r="A10" s="14"/>
      <c r="B10" s="12"/>
      <c r="C10" s="6" t="s">
        <v>36</v>
      </c>
      <c r="D10" s="26">
        <v>379313890</v>
      </c>
    </row>
    <row r="11" spans="1:4">
      <c r="A11" s="14"/>
      <c r="B11" s="12"/>
      <c r="C11" s="6" t="s">
        <v>22</v>
      </c>
      <c r="D11" s="26">
        <v>1434890730</v>
      </c>
    </row>
    <row r="12" spans="1:4">
      <c r="A12" s="14"/>
      <c r="B12" s="12"/>
      <c r="C12" s="6" t="s">
        <v>37</v>
      </c>
      <c r="D12" s="26">
        <v>369706900</v>
      </c>
    </row>
    <row r="13" spans="1:4">
      <c r="A13" s="14"/>
      <c r="B13" s="12"/>
      <c r="C13" s="6" t="s">
        <v>23</v>
      </c>
      <c r="D13" s="26">
        <v>1506225730</v>
      </c>
    </row>
    <row r="14" spans="1:4">
      <c r="A14" s="14"/>
      <c r="B14" s="12"/>
      <c r="C14" s="6" t="s">
        <v>24</v>
      </c>
      <c r="D14" s="26">
        <v>25890</v>
      </c>
    </row>
    <row r="15" spans="1:4" s="2" customFormat="1">
      <c r="A15" s="13"/>
      <c r="B15" s="11"/>
      <c r="C15" s="21" t="s">
        <v>16</v>
      </c>
      <c r="D15" s="19">
        <f>SUM(D9:D14)</f>
        <v>3721712190</v>
      </c>
    </row>
    <row r="16" spans="1:4">
      <c r="A16" s="14"/>
      <c r="B16" s="12"/>
      <c r="C16" s="22"/>
      <c r="D16" s="18"/>
    </row>
    <row r="17" spans="1:4">
      <c r="A17" s="14"/>
      <c r="B17" s="11" t="s">
        <v>2</v>
      </c>
      <c r="C17" s="12"/>
      <c r="D17" s="18"/>
    </row>
    <row r="18" spans="1:4">
      <c r="A18" s="14"/>
      <c r="B18" s="6"/>
      <c r="C18" s="6" t="s">
        <v>38</v>
      </c>
      <c r="D18" s="26">
        <v>306947600</v>
      </c>
    </row>
    <row r="19" spans="1:4">
      <c r="A19" s="14"/>
      <c r="B19" s="12"/>
      <c r="C19" s="6" t="s">
        <v>25</v>
      </c>
      <c r="D19" s="26">
        <v>20800790</v>
      </c>
    </row>
    <row r="20" spans="1:4">
      <c r="A20" s="14"/>
      <c r="B20" s="12"/>
      <c r="C20" s="6" t="s">
        <v>26</v>
      </c>
      <c r="D20" s="26">
        <v>67622780</v>
      </c>
    </row>
    <row r="21" spans="1:4" s="2" customFormat="1">
      <c r="A21" s="13"/>
      <c r="B21" s="11"/>
      <c r="C21" s="21" t="s">
        <v>17</v>
      </c>
      <c r="D21" s="19">
        <f>SUM(D18:D20)</f>
        <v>395371170</v>
      </c>
    </row>
    <row r="22" spans="1:4">
      <c r="A22" s="14"/>
      <c r="B22" s="12"/>
      <c r="C22" s="12"/>
      <c r="D22" s="18"/>
    </row>
    <row r="23" spans="1:4">
      <c r="A23" s="14"/>
      <c r="B23" s="12"/>
      <c r="C23" s="21" t="s">
        <v>18</v>
      </c>
      <c r="D23" s="19">
        <f>+D21+D15</f>
        <v>4117083360</v>
      </c>
    </row>
    <row r="24" spans="1:4">
      <c r="A24" s="14"/>
      <c r="B24" s="12"/>
      <c r="C24" s="12"/>
      <c r="D24" s="18"/>
    </row>
    <row r="25" spans="1:4" s="2" customFormat="1">
      <c r="A25" s="13" t="s">
        <v>10</v>
      </c>
      <c r="B25" s="11"/>
      <c r="C25" s="11"/>
      <c r="D25" s="19"/>
    </row>
    <row r="26" spans="1:4">
      <c r="A26" s="5"/>
      <c r="B26" s="12" t="s">
        <v>1</v>
      </c>
      <c r="C26" s="6" t="s">
        <v>27</v>
      </c>
      <c r="D26" s="26">
        <v>22234330</v>
      </c>
    </row>
    <row r="27" spans="1:4">
      <c r="A27" s="14"/>
      <c r="B27" s="12" t="s">
        <v>1</v>
      </c>
      <c r="C27" s="6" t="s">
        <v>28</v>
      </c>
      <c r="D27" s="26">
        <v>20010890</v>
      </c>
    </row>
    <row r="28" spans="1:4">
      <c r="A28" s="14"/>
      <c r="B28" s="12" t="s">
        <v>1</v>
      </c>
      <c r="C28" s="6" t="s">
        <v>29</v>
      </c>
      <c r="D28" s="26">
        <v>13508190</v>
      </c>
    </row>
    <row r="29" spans="1:4">
      <c r="A29" s="14"/>
      <c r="B29" s="12" t="s">
        <v>1</v>
      </c>
      <c r="C29" s="6" t="s">
        <v>4</v>
      </c>
      <c r="D29" s="26">
        <v>609593320</v>
      </c>
    </row>
    <row r="30" spans="1:4">
      <c r="A30" s="14"/>
      <c r="B30" s="12" t="s">
        <v>1</v>
      </c>
      <c r="C30" s="6" t="s">
        <v>30</v>
      </c>
      <c r="D30" s="26">
        <v>553675780</v>
      </c>
    </row>
    <row r="31" spans="1:4">
      <c r="A31" s="14"/>
      <c r="B31" s="12"/>
      <c r="C31" s="6" t="s">
        <v>5</v>
      </c>
      <c r="D31" s="26">
        <v>1028038760</v>
      </c>
    </row>
    <row r="32" spans="1:4">
      <c r="A32" s="14"/>
      <c r="B32" s="12"/>
      <c r="C32" s="6" t="s">
        <v>31</v>
      </c>
      <c r="D32" s="26">
        <v>1330220</v>
      </c>
    </row>
    <row r="33" spans="1:4">
      <c r="A33" s="14"/>
      <c r="B33" s="12" t="s">
        <v>1</v>
      </c>
      <c r="C33" s="6" t="s">
        <v>32</v>
      </c>
      <c r="D33" s="26"/>
    </row>
    <row r="34" spans="1:4">
      <c r="A34" s="5"/>
      <c r="B34" s="6"/>
      <c r="C34" s="21" t="s">
        <v>3</v>
      </c>
      <c r="D34" s="30">
        <f>SUM(D26:D33)</f>
        <v>2248391490</v>
      </c>
    </row>
    <row r="35" spans="1:4">
      <c r="A35" s="5"/>
      <c r="B35" s="6"/>
      <c r="C35" s="21" t="s">
        <v>15</v>
      </c>
      <c r="D35" s="30">
        <f>+D34</f>
        <v>2248391490</v>
      </c>
    </row>
    <row r="36" spans="1:4">
      <c r="A36" s="5"/>
      <c r="B36" s="6"/>
      <c r="C36" s="21"/>
      <c r="D36" s="30"/>
    </row>
    <row r="37" spans="1:4">
      <c r="A37" s="13" t="s">
        <v>19</v>
      </c>
      <c r="B37" s="6"/>
      <c r="C37" s="21"/>
      <c r="D37" s="30">
        <v>-439861120</v>
      </c>
    </row>
    <row r="38" spans="1:4">
      <c r="A38" s="5"/>
      <c r="B38" s="6"/>
      <c r="C38" s="21"/>
      <c r="D38" s="27"/>
    </row>
    <row r="39" spans="1:4">
      <c r="A39" s="9" t="s">
        <v>20</v>
      </c>
      <c r="B39" s="9"/>
      <c r="C39" s="23"/>
      <c r="D39" s="20">
        <f>+D23+D35+D37</f>
        <v>5925613730</v>
      </c>
    </row>
    <row r="40" spans="1:4" s="2" customFormat="1">
      <c r="A40" s="9" t="s">
        <v>39</v>
      </c>
      <c r="B40" s="9"/>
      <c r="C40" s="23"/>
      <c r="D40" s="20">
        <v>265500000</v>
      </c>
    </row>
    <row r="41" spans="1:4">
      <c r="A41" s="33" t="s">
        <v>13</v>
      </c>
      <c r="B41" s="33"/>
      <c r="C41" s="34"/>
      <c r="D41" s="31" t="s">
        <v>6</v>
      </c>
    </row>
    <row r="42" spans="1:4">
      <c r="A42" s="3"/>
      <c r="B42" s="4"/>
      <c r="C42" s="6"/>
      <c r="D42" s="24"/>
    </row>
    <row r="43" spans="1:4">
      <c r="A43" s="5"/>
      <c r="B43" s="6"/>
      <c r="C43" s="6" t="s">
        <v>33</v>
      </c>
      <c r="D43" s="26">
        <v>177665000</v>
      </c>
    </row>
    <row r="44" spans="1:4">
      <c r="A44" s="5"/>
      <c r="B44" s="6"/>
      <c r="C44" s="6" t="s">
        <v>8</v>
      </c>
      <c r="D44" s="26">
        <v>20949400</v>
      </c>
    </row>
    <row r="45" spans="1:4">
      <c r="A45" s="5"/>
      <c r="B45" s="6"/>
      <c r="C45" s="6" t="s">
        <v>7</v>
      </c>
      <c r="D45" s="26">
        <v>66885600</v>
      </c>
    </row>
    <row r="46" spans="1:4">
      <c r="A46" s="7"/>
      <c r="B46" s="8"/>
      <c r="C46" s="6"/>
      <c r="D46" s="25"/>
    </row>
    <row r="47" spans="1:4">
      <c r="A47" s="9" t="s">
        <v>14</v>
      </c>
      <c r="B47" s="9"/>
      <c r="C47" s="23"/>
      <c r="D47" s="20">
        <f>SUM(D43:D46)</f>
        <v>265500000</v>
      </c>
    </row>
    <row r="51" spans="4:4">
      <c r="D51" s="15"/>
    </row>
    <row r="56" spans="4:4">
      <c r="D56" s="16"/>
    </row>
  </sheetData>
  <mergeCells count="2">
    <mergeCell ref="A6:C6"/>
    <mergeCell ref="A41:C41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Demonstrativo Aplicacao Recurso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KAROLINE RODRIGUES PINHEIRO</dc:creator>
  <cp:lastModifiedBy>pr034025</cp:lastModifiedBy>
  <cp:lastPrinted>2019-10-09T14:46:48Z</cp:lastPrinted>
  <dcterms:created xsi:type="dcterms:W3CDTF">2014-03-18T19:41:30Z</dcterms:created>
  <dcterms:modified xsi:type="dcterms:W3CDTF">2019-10-11T12:54:13Z</dcterms:modified>
</cp:coreProperties>
</file>