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-15" yWindow="-15" windowWidth="12720" windowHeight="12345" tabRatio="919"/>
  </bookViews>
  <sheets>
    <sheet name="Anexo 13 - PPP" sheetId="143" r:id="rId1"/>
  </sheets>
  <definedNames>
    <definedName name="Ações">#REF!</definedName>
    <definedName name="_xlnm.Print_Area" localSheetId="0">'Anexo 13 - PPP'!$A$1:$L$45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ritEx">#REF!</definedName>
    <definedName name="DespAcao">#REF!</definedName>
    <definedName name="DespElem">#REF!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lementos">#REF!</definedName>
    <definedName name="fdsafs">#REF!,#REF!</definedName>
    <definedName name="fdsf">#REF!</definedName>
    <definedName name="fhksjd">#REF!,#REF!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>#REF!</definedName>
    <definedName name="LiqAteBimestre">#REF!</definedName>
    <definedName name="LiqNoBim">#REF!</definedName>
    <definedName name="Naturezas">#REF!</definedName>
    <definedName name="nobo1">#REF!</definedName>
    <definedName name="Novo">#REF!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J12" i="143"/>
  <c r="J13"/>
  <c r="J14"/>
  <c r="J15"/>
  <c r="J16"/>
  <c r="J17"/>
  <c r="J18"/>
  <c r="J19"/>
  <c r="J20"/>
  <c r="J21"/>
  <c r="J11"/>
</calcChain>
</file>

<file path=xl/sharedStrings.xml><?xml version="1.0" encoding="utf-8"?>
<sst xmlns="http://schemas.openxmlformats.org/spreadsheetml/2006/main" count="50" uniqueCount="50">
  <si>
    <t>RELATÓRIO RESUMIDO DA EXECUÇÃO ORÇAMENTÁRIA</t>
  </si>
  <si>
    <t>ORÇAMENTOS FISCAL E DA SEGURIDADE SOCIAL</t>
  </si>
  <si>
    <t>No Bimestre</t>
  </si>
  <si>
    <t>Até o Bimestre</t>
  </si>
  <si>
    <t>TOTAL DE ATIVOS</t>
  </si>
  <si>
    <t xml:space="preserve">    Provisões de PPP</t>
  </si>
  <si>
    <t>DESPESAS DE PPP</t>
  </si>
  <si>
    <t>DEMONSTRATIVO DAS PARCERIAS PÚBLICO-PRIVADAS</t>
  </si>
  <si>
    <t xml:space="preserve">SALDO TOTAL EM </t>
  </si>
  <si>
    <t>31 DE DEZEMBRO DO</t>
  </si>
  <si>
    <t>CORRENTE</t>
  </si>
  <si>
    <t xml:space="preserve">EXERCÍCIO </t>
  </si>
  <si>
    <t>ANTERIOR</t>
  </si>
  <si>
    <t>EXERCÍCIO</t>
  </si>
  <si>
    <t>EXERCÍCIO ANTERIOR</t>
  </si>
  <si>
    <t>RREO - Anexo 13 (Lei nº 11.079, de 30.12.2004, arts. 22, 25 e 28)</t>
  </si>
  <si>
    <t xml:space="preserve">    Ativos Constituídos pela SPE</t>
  </si>
  <si>
    <t xml:space="preserve">TOTAL DE PASSIVOS </t>
  </si>
  <si>
    <t>ATOS POTENCIAIS PASSIVOS</t>
  </si>
  <si>
    <t>IMPACTOS DAS CONTRATAÇÕES DE PPP</t>
  </si>
  <si>
    <t xml:space="preserve">    Obrigações decorrentes de Ativos Constituídos pela SPE</t>
  </si>
  <si>
    <t xml:space="preserve">TOTAL DAS DESPESAS </t>
  </si>
  <si>
    <t>RECEITA CORRENTE LÍQUIDA (RCL) (III)</t>
  </si>
  <si>
    <t>TOTAL DAS DESPESAS CONSIDERADAS PARA O LIMITE (IV = I + II)</t>
  </si>
  <si>
    <t>TOTAL DAS DESPESAS / RCL (%) (V =  IV / III)</t>
  </si>
  <si>
    <t xml:space="preserve">Das Estatais Não-Dependentes </t>
  </si>
  <si>
    <t>PPP A CONTRATAR (II)</t>
  </si>
  <si>
    <t xml:space="preserve">    Outros Passivos Contingentes</t>
  </si>
  <si>
    <t xml:space="preserve">    Outros Passivos </t>
  </si>
  <si>
    <t xml:space="preserve">    Obrigações Contratuais</t>
  </si>
  <si>
    <t xml:space="preserve">    Riscos não Provisionados</t>
  </si>
  <si>
    <t xml:space="preserve">    Garantias Concedidas</t>
  </si>
  <si>
    <t>Do Ente Federado, exceto estatais não dependentes (I)</t>
  </si>
  <si>
    <t>PREFEITURA MUNICIPAL DE BELO HORIZONTE</t>
  </si>
  <si>
    <t>Nourival de Souza Resende Filho</t>
  </si>
  <si>
    <t>Alexandre Kalil</t>
  </si>
  <si>
    <t>Secretário Municipal de Fazenda</t>
  </si>
  <si>
    <t>Prefeito</t>
  </si>
  <si>
    <t>CRCMG - 020.498/O-6</t>
  </si>
  <si>
    <t xml:space="preserve">Serviços/Obras Eng.Prest.Serv.Apoio Não Assistenc. </t>
  </si>
  <si>
    <t xml:space="preserve">Conc.Adm.Real.Obra e Prest.Serv.Escolas Municipais </t>
  </si>
  <si>
    <t xml:space="preserve">Prest.Serv.Dispos.Final Resíd.Sólid.Limpeza Urb.BH </t>
  </si>
  <si>
    <t xml:space="preserve">Conc. Adm. Prest. Serviço de Iluminação Pública </t>
  </si>
  <si>
    <t xml:space="preserve">Subsecretário de Contadoria-Geral do Município    </t>
  </si>
  <si>
    <t>João Antônio Fleury Teixeira</t>
  </si>
  <si>
    <t>Apoio e Infraest. Rede de Atenção Primária à Saúde</t>
  </si>
  <si>
    <t>1º BIMESTRE/2021</t>
  </si>
  <si>
    <t>REGISTROS EFETUADOS EM 2021</t>
  </si>
  <si>
    <t>FONTE: Sistemas SOF e CASP, Unidade Responsável: SMFA/SUCGM. Emissão: &lt;25/03/2021&gt;, às &lt;09:58:03&gt;</t>
  </si>
  <si>
    <t>Em Reais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</si>
</sst>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-* #,##0_-;\-* #,##0_-;_-* &quot;-&quot;??_-;_-@_-"/>
  </numFmts>
  <fonts count="15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u/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i/>
      <sz val="10"/>
      <color rgb="FF00000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0" fontId="1" fillId="2" borderId="1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3" fillId="0" borderId="0" xfId="1" applyFont="1" applyFill="1"/>
    <xf numFmtId="0" fontId="4" fillId="0" borderId="0" xfId="1" applyFont="1" applyFill="1"/>
    <xf numFmtId="0" fontId="2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/>
    <xf numFmtId="0" fontId="2" fillId="0" borderId="7" xfId="1" applyFont="1" applyFill="1" applyBorder="1" applyAlignment="1">
      <alignment horizontal="right" vertical="top" wrapText="1"/>
    </xf>
    <xf numFmtId="0" fontId="2" fillId="0" borderId="7" xfId="1" applyFont="1" applyFill="1" applyBorder="1" applyAlignment="1">
      <alignment horizontal="left" vertical="top" wrapText="1"/>
    </xf>
    <xf numFmtId="164" fontId="2" fillId="0" borderId="7" xfId="1" applyNumberFormat="1" applyFont="1" applyFill="1" applyBorder="1" applyAlignment="1">
      <alignment horizontal="right" vertical="top" wrapText="1"/>
    </xf>
    <xf numFmtId="0" fontId="2" fillId="0" borderId="0" xfId="1" applyFont="1" applyFill="1" applyBorder="1" applyAlignment="1">
      <alignment horizontal="center" vertical="top" wrapText="1"/>
    </xf>
    <xf numFmtId="0" fontId="4" fillId="0" borderId="0" xfId="1" applyFont="1" applyFill="1" applyAlignment="1">
      <alignment vertical="top"/>
    </xf>
    <xf numFmtId="0" fontId="1" fillId="2" borderId="8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left" vertical="top" wrapText="1"/>
    </xf>
    <xf numFmtId="0" fontId="1" fillId="2" borderId="11" xfId="1" applyFont="1" applyFill="1" applyBorder="1" applyAlignment="1">
      <alignment horizontal="center" vertical="top" wrapText="1"/>
    </xf>
    <xf numFmtId="0" fontId="1" fillId="2" borderId="6" xfId="1" applyFont="1" applyFill="1" applyBorder="1" applyAlignment="1">
      <alignment horizontal="center" vertical="top" wrapText="1"/>
    </xf>
    <xf numFmtId="0" fontId="1" fillId="2" borderId="8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top" wrapText="1"/>
    </xf>
    <xf numFmtId="165" fontId="3" fillId="0" borderId="0" xfId="8" applyNumberFormat="1" applyFont="1" applyFill="1" applyBorder="1" applyAlignment="1">
      <alignment horizontal="center"/>
    </xf>
    <xf numFmtId="165" fontId="8" fillId="0" borderId="0" xfId="8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wrapText="1"/>
    </xf>
    <xf numFmtId="0" fontId="2" fillId="0" borderId="0" xfId="1" applyFont="1" applyFill="1" applyBorder="1"/>
    <xf numFmtId="0" fontId="2" fillId="0" borderId="6" xfId="1" applyFont="1" applyFill="1" applyBorder="1" applyAlignment="1">
      <alignment horizontal="justify" vertical="top" wrapText="1"/>
    </xf>
    <xf numFmtId="0" fontId="2" fillId="0" borderId="3" xfId="1" applyFont="1" applyFill="1" applyBorder="1" applyAlignment="1">
      <alignment horizontal="justify" vertical="top" wrapText="1"/>
    </xf>
    <xf numFmtId="0" fontId="2" fillId="3" borderId="3" xfId="1" applyFont="1" applyFill="1" applyBorder="1" applyAlignment="1">
      <alignment horizontal="justify" vertical="top" wrapText="1"/>
    </xf>
    <xf numFmtId="0" fontId="2" fillId="0" borderId="12" xfId="1" applyFont="1" applyFill="1" applyBorder="1" applyAlignment="1">
      <alignment horizontal="justify" vertical="top" wrapText="1"/>
    </xf>
    <xf numFmtId="0" fontId="5" fillId="2" borderId="0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2" fillId="0" borderId="6" xfId="1" applyFont="1" applyFill="1" applyBorder="1"/>
    <xf numFmtId="0" fontId="2" fillId="0" borderId="9" xfId="1" applyFont="1" applyFill="1" applyBorder="1" applyAlignment="1">
      <alignment horizontal="justify" vertical="top" wrapText="1"/>
    </xf>
    <xf numFmtId="0" fontId="2" fillId="2" borderId="12" xfId="1" applyFont="1" applyFill="1" applyBorder="1" applyAlignment="1">
      <alignment horizontal="justify" vertical="top" wrapText="1"/>
    </xf>
    <xf numFmtId="0" fontId="2" fillId="0" borderId="0" xfId="1" applyFont="1" applyFill="1" applyBorder="1" applyAlignment="1">
      <alignment horizontal="right" vertical="top" wrapText="1"/>
    </xf>
    <xf numFmtId="0" fontId="1" fillId="2" borderId="11" xfId="1" applyFont="1" applyFill="1" applyBorder="1" applyAlignment="1">
      <alignment horizontal="center" vertical="top" wrapText="1"/>
    </xf>
    <xf numFmtId="4" fontId="2" fillId="2" borderId="10" xfId="1" applyNumberFormat="1" applyFont="1" applyFill="1" applyBorder="1" applyAlignment="1">
      <alignment horizontal="center" vertical="top" wrapText="1"/>
    </xf>
    <xf numFmtId="43" fontId="2" fillId="3" borderId="11" xfId="9" applyFont="1" applyFill="1" applyBorder="1" applyAlignment="1">
      <alignment horizontal="center" vertical="top" wrapText="1"/>
    </xf>
    <xf numFmtId="43" fontId="2" fillId="0" borderId="11" xfId="9" applyFont="1" applyFill="1" applyBorder="1" applyAlignment="1">
      <alignment horizontal="center" vertical="top" wrapText="1"/>
    </xf>
    <xf numFmtId="43" fontId="2" fillId="0" borderId="2" xfId="9" applyFont="1" applyFill="1" applyBorder="1" applyAlignment="1">
      <alignment horizontal="center" vertical="top" wrapText="1"/>
    </xf>
    <xf numFmtId="43" fontId="2" fillId="0" borderId="8" xfId="9" applyFont="1" applyFill="1" applyBorder="1" applyAlignment="1">
      <alignment horizontal="center" vertical="top" wrapText="1"/>
    </xf>
    <xf numFmtId="43" fontId="2" fillId="3" borderId="8" xfId="9" applyFont="1" applyFill="1" applyBorder="1" applyAlignment="1">
      <alignment horizontal="center" vertical="top" wrapText="1"/>
    </xf>
    <xf numFmtId="43" fontId="2" fillId="0" borderId="10" xfId="9" applyFont="1" applyFill="1" applyBorder="1" applyAlignment="1">
      <alignment horizontal="center" vertical="top" wrapText="1"/>
    </xf>
    <xf numFmtId="43" fontId="2" fillId="0" borderId="1" xfId="9" applyFont="1" applyFill="1" applyBorder="1" applyAlignment="1">
      <alignment horizontal="center" vertical="top" wrapText="1"/>
    </xf>
    <xf numFmtId="43" fontId="2" fillId="3" borderId="10" xfId="9" applyFont="1" applyFill="1" applyBorder="1" applyAlignment="1">
      <alignment horizontal="center" vertical="top" wrapText="1"/>
    </xf>
    <xf numFmtId="43" fontId="2" fillId="0" borderId="11" xfId="9" applyFont="1" applyFill="1" applyBorder="1" applyAlignment="1">
      <alignment horizontal="center" vertical="top"/>
    </xf>
    <xf numFmtId="43" fontId="2" fillId="0" borderId="4" xfId="9" applyFont="1" applyFill="1" applyBorder="1" applyAlignment="1">
      <alignment horizontal="center" vertical="top"/>
    </xf>
    <xf numFmtId="43" fontId="2" fillId="0" borderId="1" xfId="9" applyFont="1" applyFill="1" applyBorder="1" applyAlignment="1">
      <alignment horizontal="center" vertical="top"/>
    </xf>
    <xf numFmtId="43" fontId="2" fillId="0" borderId="7" xfId="9" applyFont="1" applyFill="1" applyBorder="1" applyAlignment="1">
      <alignment horizontal="center" vertical="top"/>
    </xf>
    <xf numFmtId="43" fontId="2" fillId="0" borderId="8" xfId="9" applyFont="1" applyFill="1" applyBorder="1" applyAlignment="1">
      <alignment horizontal="center" vertical="top"/>
    </xf>
    <xf numFmtId="43" fontId="2" fillId="0" borderId="0" xfId="9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top"/>
    </xf>
    <xf numFmtId="0" fontId="1" fillId="2" borderId="4" xfId="1" applyFont="1" applyFill="1" applyBorder="1" applyAlignment="1">
      <alignment horizontal="center" vertical="top"/>
    </xf>
    <xf numFmtId="0" fontId="1" fillId="2" borderId="1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top" wrapText="1"/>
    </xf>
    <xf numFmtId="0" fontId="1" fillId="2" borderId="0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top" wrapText="1"/>
    </xf>
    <xf numFmtId="0" fontId="1" fillId="2" borderId="7" xfId="1" applyFont="1" applyFill="1" applyBorder="1" applyAlignment="1">
      <alignment horizontal="center" vertical="top" wrapText="1"/>
    </xf>
    <xf numFmtId="0" fontId="1" fillId="2" borderId="10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165" fontId="8" fillId="0" borderId="0" xfId="4" applyNumberFormat="1" applyFont="1" applyBorder="1" applyAlignment="1">
      <alignment horizontal="center"/>
    </xf>
    <xf numFmtId="166" fontId="3" fillId="0" borderId="0" xfId="8" applyNumberFormat="1" applyFont="1" applyBorder="1" applyAlignment="1">
      <alignment horizontal="center"/>
    </xf>
    <xf numFmtId="166" fontId="8" fillId="0" borderId="0" xfId="8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readingOrder="1"/>
    </xf>
    <xf numFmtId="0" fontId="13" fillId="0" borderId="0" xfId="0" applyFont="1" applyBorder="1" applyAlignment="1">
      <alignment horizontal="center" vertical="center" readingOrder="1"/>
    </xf>
    <xf numFmtId="43" fontId="2" fillId="0" borderId="3" xfId="9" applyFont="1" applyFill="1" applyBorder="1" applyAlignment="1">
      <alignment horizontal="center" vertical="top"/>
    </xf>
    <xf numFmtId="0" fontId="3" fillId="0" borderId="4" xfId="1" applyFont="1" applyBorder="1" applyAlignment="1">
      <alignment horizontal="left" vertical="center" wrapText="1"/>
    </xf>
    <xf numFmtId="43" fontId="2" fillId="0" borderId="6" xfId="9" applyFont="1" applyFill="1" applyBorder="1" applyAlignment="1">
      <alignment horizontal="center" vertical="top"/>
    </xf>
    <xf numFmtId="43" fontId="2" fillId="0" borderId="12" xfId="9" applyFont="1" applyFill="1" applyBorder="1" applyAlignment="1">
      <alignment horizontal="center" vertical="top"/>
    </xf>
    <xf numFmtId="43" fontId="2" fillId="0" borderId="1" xfId="9" applyFont="1" applyFill="1" applyBorder="1" applyAlignment="1">
      <alignment horizontal="center" vertical="top" wrapText="1"/>
    </xf>
    <xf numFmtId="43" fontId="2" fillId="0" borderId="7" xfId="9" applyFont="1" applyFill="1" applyBorder="1" applyAlignment="1">
      <alignment horizontal="center" vertical="top" wrapText="1"/>
    </xf>
    <xf numFmtId="43" fontId="2" fillId="0" borderId="12" xfId="9" applyFont="1" applyFill="1" applyBorder="1" applyAlignment="1">
      <alignment horizontal="center" vertical="top" wrapText="1"/>
    </xf>
  </cellXfs>
  <cellStyles count="10">
    <cellStyle name="Normal" xfId="0" builtinId="0"/>
    <cellStyle name="Normal 2" xfId="1"/>
    <cellStyle name="Normal 2 2" xfId="7"/>
    <cellStyle name="Normal 3" xfId="2"/>
    <cellStyle name="Normal 5" xfId="3"/>
    <cellStyle name="Separador de milhares" xfId="9" builtinId="3"/>
    <cellStyle name="Separador de milhares 2" xfId="4"/>
    <cellStyle name="Separador de milhares 2 2" xfId="8"/>
    <cellStyle name="Vírgula 2" xfId="5"/>
    <cellStyle name="Vírgula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5"/>
  <sheetViews>
    <sheetView showGridLines="0" tabSelected="1" zoomScaleNormal="100" workbookViewId="0">
      <selection activeCell="M18" sqref="M18"/>
    </sheetView>
  </sheetViews>
  <sheetFormatPr defaultColWidth="9.140625" defaultRowHeight="11.25"/>
  <cols>
    <col min="1" max="1" width="41.42578125" style="8" customWidth="1"/>
    <col min="2" max="12" width="14.85546875" style="8" bestFit="1" customWidth="1"/>
    <col min="13" max="13" width="104.28515625" style="6" bestFit="1" customWidth="1"/>
    <col min="14" max="16384" width="9.140625" style="6"/>
  </cols>
  <sheetData>
    <row r="1" spans="1:12" s="1" customFormat="1" ht="12.75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" customFormat="1" ht="12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" customFormat="1" ht="12.75">
      <c r="A3" s="55" t="s">
        <v>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5" customFormat="1" ht="12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s="1" customFormat="1" ht="12.75">
      <c r="A5" s="54" t="s">
        <v>46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2.75" customHeight="1">
      <c r="A7" s="58" t="s">
        <v>15</v>
      </c>
      <c r="B7" s="58"/>
      <c r="C7" s="58"/>
      <c r="D7" s="58"/>
      <c r="E7" s="36"/>
      <c r="F7" s="36"/>
      <c r="G7" s="36"/>
      <c r="H7" s="36"/>
      <c r="I7" s="36"/>
      <c r="J7" s="36"/>
      <c r="K7" s="59" t="s">
        <v>49</v>
      </c>
      <c r="L7" s="59"/>
    </row>
    <row r="8" spans="1:12" s="8" customFormat="1" ht="11.25" customHeight="1">
      <c r="A8" s="60" t="s">
        <v>19</v>
      </c>
      <c r="B8" s="63" t="s">
        <v>8</v>
      </c>
      <c r="C8" s="64"/>
      <c r="D8" s="64"/>
      <c r="E8" s="64"/>
      <c r="F8" s="64"/>
      <c r="G8" s="65" t="s">
        <v>47</v>
      </c>
      <c r="H8" s="66"/>
      <c r="I8" s="66"/>
      <c r="J8" s="66"/>
      <c r="K8" s="66"/>
      <c r="L8" s="66"/>
    </row>
    <row r="9" spans="1:12" s="8" customFormat="1" ht="11.25" customHeight="1">
      <c r="A9" s="61"/>
      <c r="B9" s="69" t="s">
        <v>9</v>
      </c>
      <c r="C9" s="70"/>
      <c r="D9" s="70"/>
      <c r="E9" s="70"/>
      <c r="F9" s="70"/>
      <c r="G9" s="67"/>
      <c r="H9" s="68"/>
      <c r="I9" s="68"/>
      <c r="J9" s="68"/>
      <c r="K9" s="68"/>
      <c r="L9" s="68"/>
    </row>
    <row r="10" spans="1:12" s="8" customFormat="1" ht="11.25" customHeight="1">
      <c r="A10" s="62"/>
      <c r="B10" s="71" t="s">
        <v>14</v>
      </c>
      <c r="C10" s="72"/>
      <c r="D10" s="72"/>
      <c r="E10" s="72"/>
      <c r="F10" s="72"/>
      <c r="G10" s="73" t="s">
        <v>2</v>
      </c>
      <c r="H10" s="74"/>
      <c r="I10" s="75"/>
      <c r="J10" s="74" t="s">
        <v>3</v>
      </c>
      <c r="K10" s="74"/>
      <c r="L10" s="74"/>
    </row>
    <row r="11" spans="1:12" s="8" customFormat="1" ht="11.25" customHeight="1">
      <c r="A11" s="27" t="s">
        <v>4</v>
      </c>
      <c r="B11" s="47">
        <v>264319753</v>
      </c>
      <c r="C11" s="48"/>
      <c r="D11" s="48"/>
      <c r="E11" s="48"/>
      <c r="F11" s="83"/>
      <c r="G11" s="47">
        <v>24935000</v>
      </c>
      <c r="H11" s="48"/>
      <c r="I11" s="83"/>
      <c r="J11" s="47">
        <f>B11+G11</f>
        <v>289254753</v>
      </c>
      <c r="K11" s="48"/>
      <c r="L11" s="48"/>
    </row>
    <row r="12" spans="1:12" s="8" customFormat="1">
      <c r="A12" s="28" t="s">
        <v>16</v>
      </c>
      <c r="B12" s="85">
        <v>264319753</v>
      </c>
      <c r="C12" s="86"/>
      <c r="D12" s="86"/>
      <c r="E12" s="86"/>
      <c r="F12" s="87"/>
      <c r="G12" s="49">
        <v>24935000</v>
      </c>
      <c r="H12" s="50"/>
      <c r="I12" s="84"/>
      <c r="J12" s="49">
        <f t="shared" ref="J12:J21" si="0">B12+G12</f>
        <v>289254753</v>
      </c>
      <c r="K12" s="50"/>
      <c r="L12" s="50"/>
    </row>
    <row r="13" spans="1:12" s="8" customFormat="1" ht="11.25" customHeight="1">
      <c r="A13" s="27" t="s">
        <v>17</v>
      </c>
      <c r="B13" s="47">
        <v>149896000</v>
      </c>
      <c r="C13" s="48"/>
      <c r="D13" s="48"/>
      <c r="E13" s="48"/>
      <c r="F13" s="83"/>
      <c r="G13" s="47">
        <v>23207000</v>
      </c>
      <c r="H13" s="48"/>
      <c r="I13" s="83"/>
      <c r="J13" s="51">
        <f t="shared" si="0"/>
        <v>173103000</v>
      </c>
      <c r="K13" s="52"/>
      <c r="L13" s="52"/>
    </row>
    <row r="14" spans="1:12" s="8" customFormat="1">
      <c r="A14" s="28" t="s">
        <v>20</v>
      </c>
      <c r="B14" s="51">
        <v>149896000</v>
      </c>
      <c r="C14" s="52"/>
      <c r="D14" s="52"/>
      <c r="E14" s="52"/>
      <c r="F14" s="81"/>
      <c r="G14" s="51">
        <v>23207000</v>
      </c>
      <c r="H14" s="52"/>
      <c r="I14" s="81"/>
      <c r="J14" s="51">
        <f t="shared" si="0"/>
        <v>173103000</v>
      </c>
      <c r="K14" s="52"/>
      <c r="L14" s="52"/>
    </row>
    <row r="15" spans="1:12" s="8" customFormat="1" ht="11.25" customHeight="1">
      <c r="A15" s="28" t="s">
        <v>5</v>
      </c>
      <c r="B15" s="51">
        <v>0</v>
      </c>
      <c r="C15" s="52"/>
      <c r="D15" s="52"/>
      <c r="E15" s="52"/>
      <c r="F15" s="81"/>
      <c r="G15" s="51">
        <v>0</v>
      </c>
      <c r="H15" s="52"/>
      <c r="I15" s="81"/>
      <c r="J15" s="51">
        <f t="shared" si="0"/>
        <v>0</v>
      </c>
      <c r="K15" s="52"/>
      <c r="L15" s="52"/>
    </row>
    <row r="16" spans="1:12" s="8" customFormat="1">
      <c r="A16" s="29" t="s">
        <v>28</v>
      </c>
      <c r="B16" s="49">
        <v>0</v>
      </c>
      <c r="C16" s="50"/>
      <c r="D16" s="50"/>
      <c r="E16" s="50"/>
      <c r="F16" s="84"/>
      <c r="G16" s="49">
        <v>0</v>
      </c>
      <c r="H16" s="50"/>
      <c r="I16" s="84"/>
      <c r="J16" s="49">
        <f t="shared" si="0"/>
        <v>0</v>
      </c>
      <c r="K16" s="50"/>
      <c r="L16" s="50"/>
    </row>
    <row r="17" spans="1:244" s="8" customFormat="1" ht="11.25" customHeight="1">
      <c r="A17" s="27" t="s">
        <v>18</v>
      </c>
      <c r="B17" s="51">
        <v>4482373949.54</v>
      </c>
      <c r="C17" s="52"/>
      <c r="D17" s="52"/>
      <c r="E17" s="52"/>
      <c r="F17" s="81"/>
      <c r="G17" s="47">
        <v>-51262317.230000004</v>
      </c>
      <c r="H17" s="48"/>
      <c r="I17" s="83"/>
      <c r="J17" s="51">
        <f t="shared" si="0"/>
        <v>4431111632.3100004</v>
      </c>
      <c r="K17" s="52"/>
      <c r="L17" s="52"/>
    </row>
    <row r="18" spans="1:244" s="8" customFormat="1" ht="11.25" customHeight="1">
      <c r="A18" s="28" t="s">
        <v>29</v>
      </c>
      <c r="B18" s="51">
        <v>3344425609.5200005</v>
      </c>
      <c r="C18" s="52"/>
      <c r="D18" s="52"/>
      <c r="E18" s="52"/>
      <c r="F18" s="81"/>
      <c r="G18" s="51">
        <v>-19381787.050000001</v>
      </c>
      <c r="H18" s="52"/>
      <c r="I18" s="81"/>
      <c r="J18" s="51">
        <f t="shared" si="0"/>
        <v>3325043822.4700003</v>
      </c>
      <c r="K18" s="52"/>
      <c r="L18" s="52"/>
    </row>
    <row r="19" spans="1:244" s="8" customFormat="1" ht="11.25" customHeight="1">
      <c r="A19" s="28" t="s">
        <v>30</v>
      </c>
      <c r="B19" s="51">
        <v>0</v>
      </c>
      <c r="C19" s="52"/>
      <c r="D19" s="52"/>
      <c r="E19" s="52"/>
      <c r="F19" s="81"/>
      <c r="G19" s="51">
        <v>0</v>
      </c>
      <c r="H19" s="52"/>
      <c r="I19" s="81"/>
      <c r="J19" s="51">
        <f t="shared" si="0"/>
        <v>0</v>
      </c>
      <c r="K19" s="52"/>
      <c r="L19" s="52"/>
    </row>
    <row r="20" spans="1:244" s="8" customFormat="1" ht="11.25" customHeight="1">
      <c r="A20" s="28" t="s">
        <v>31</v>
      </c>
      <c r="B20" s="51">
        <v>1137948340.0199997</v>
      </c>
      <c r="C20" s="52"/>
      <c r="D20" s="52"/>
      <c r="E20" s="52"/>
      <c r="F20" s="81"/>
      <c r="G20" s="51">
        <v>-31880530.18</v>
      </c>
      <c r="H20" s="52"/>
      <c r="I20" s="81"/>
      <c r="J20" s="51">
        <f t="shared" si="0"/>
        <v>1106067809.8399997</v>
      </c>
      <c r="K20" s="52"/>
      <c r="L20" s="52"/>
    </row>
    <row r="21" spans="1:244" s="8" customFormat="1" ht="11.25" customHeight="1">
      <c r="A21" s="30" t="s">
        <v>27</v>
      </c>
      <c r="B21" s="85">
        <v>0</v>
      </c>
      <c r="C21" s="86"/>
      <c r="D21" s="86"/>
      <c r="E21" s="86"/>
      <c r="F21" s="87"/>
      <c r="G21" s="49">
        <v>0</v>
      </c>
      <c r="H21" s="50"/>
      <c r="I21" s="84"/>
      <c r="J21" s="49">
        <f t="shared" si="0"/>
        <v>0</v>
      </c>
      <c r="K21" s="50"/>
      <c r="L21" s="50"/>
    </row>
    <row r="22" spans="1:244" s="8" customFormat="1">
      <c r="A22" s="10"/>
      <c r="B22" s="10"/>
      <c r="C22" s="10"/>
      <c r="D22" s="10"/>
      <c r="E22" s="9"/>
      <c r="F22" s="9"/>
      <c r="G22" s="9"/>
      <c r="K22" s="11"/>
      <c r="L22" s="1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</row>
    <row r="23" spans="1:244" ht="11.25" customHeight="1">
      <c r="A23" s="20"/>
      <c r="B23" s="19" t="s">
        <v>11</v>
      </c>
      <c r="C23" s="19" t="s">
        <v>13</v>
      </c>
      <c r="D23" s="37">
        <v>2022</v>
      </c>
      <c r="E23" s="37">
        <v>2023</v>
      </c>
      <c r="F23" s="37">
        <v>2024</v>
      </c>
      <c r="G23" s="37">
        <v>2025</v>
      </c>
      <c r="H23" s="3">
        <v>2026</v>
      </c>
      <c r="I23" s="37">
        <v>2027</v>
      </c>
      <c r="J23" s="37">
        <v>2028</v>
      </c>
      <c r="K23" s="37">
        <v>2029</v>
      </c>
      <c r="L23" s="19">
        <v>2030</v>
      </c>
      <c r="M23" s="1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</row>
    <row r="24" spans="1:244" s="13" customFormat="1" ht="11.25" customHeight="1">
      <c r="A24" s="31" t="s">
        <v>6</v>
      </c>
      <c r="B24" s="14" t="s">
        <v>12</v>
      </c>
      <c r="C24" s="21" t="s">
        <v>10</v>
      </c>
      <c r="D24" s="21"/>
      <c r="E24" s="21"/>
      <c r="F24" s="21"/>
      <c r="G24" s="21"/>
      <c r="H24" s="21"/>
      <c r="I24" s="21"/>
      <c r="J24" s="21"/>
      <c r="K24" s="4"/>
      <c r="L24" s="21"/>
      <c r="M24" s="12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</row>
    <row r="25" spans="1:244" ht="11.25" customHeight="1">
      <c r="A25" s="32"/>
      <c r="B25" s="15"/>
      <c r="C25" s="22"/>
      <c r="D25" s="22"/>
      <c r="E25" s="22"/>
      <c r="F25" s="22"/>
      <c r="G25" s="22"/>
      <c r="H25" s="22"/>
      <c r="I25" s="22"/>
      <c r="J25" s="22"/>
      <c r="K25" s="16"/>
      <c r="L25" s="22"/>
      <c r="M25" s="12"/>
      <c r="O25" s="8"/>
    </row>
    <row r="26" spans="1:244" ht="11.25" customHeight="1">
      <c r="A26" s="33" t="s">
        <v>32</v>
      </c>
      <c r="B26" s="39"/>
      <c r="C26" s="39"/>
      <c r="D26" s="40"/>
      <c r="E26" s="40"/>
      <c r="F26" s="40"/>
      <c r="G26" s="40"/>
      <c r="H26" s="40"/>
      <c r="I26" s="40"/>
      <c r="J26" s="40"/>
      <c r="K26" s="41"/>
      <c r="L26" s="42"/>
      <c r="M26" s="17"/>
    </row>
    <row r="27" spans="1:244" ht="11.25" customHeight="1">
      <c r="A27" s="26" t="s">
        <v>41</v>
      </c>
      <c r="B27" s="43">
        <v>52880296.32</v>
      </c>
      <c r="C27" s="43">
        <v>51413051</v>
      </c>
      <c r="D27" s="43">
        <v>51413051</v>
      </c>
      <c r="E27" s="43">
        <v>51413051</v>
      </c>
      <c r="F27" s="43">
        <v>51413051</v>
      </c>
      <c r="G27" s="43">
        <v>51413051</v>
      </c>
      <c r="H27" s="43">
        <v>51413051</v>
      </c>
      <c r="I27" s="43">
        <v>51413051</v>
      </c>
      <c r="J27" s="43">
        <v>51413051</v>
      </c>
      <c r="K27" s="43">
        <v>51413051</v>
      </c>
      <c r="L27" s="43">
        <v>51413051</v>
      </c>
      <c r="M27" s="17"/>
    </row>
    <row r="28" spans="1:244" ht="11.25" customHeight="1">
      <c r="A28" s="26" t="s">
        <v>42</v>
      </c>
      <c r="B28" s="43">
        <v>28838048</v>
      </c>
      <c r="C28" s="43">
        <v>28838048</v>
      </c>
      <c r="D28" s="43">
        <v>71292700</v>
      </c>
      <c r="E28" s="43">
        <v>74515130.040000007</v>
      </c>
      <c r="F28" s="43">
        <v>77421220.109999999</v>
      </c>
      <c r="G28" s="43">
        <v>80440647.700000003</v>
      </c>
      <c r="H28" s="43">
        <v>82853867.129999995</v>
      </c>
      <c r="I28" s="43">
        <v>85339483.140000001</v>
      </c>
      <c r="J28" s="43">
        <v>87899667.629999995</v>
      </c>
      <c r="K28" s="43">
        <v>90536657.659999996</v>
      </c>
      <c r="L28" s="43">
        <v>93252757.390000001</v>
      </c>
      <c r="M28" s="17"/>
    </row>
    <row r="29" spans="1:244" ht="11.25" customHeight="1">
      <c r="A29" s="26" t="s">
        <v>40</v>
      </c>
      <c r="B29" s="43">
        <v>116395169.73999999</v>
      </c>
      <c r="C29" s="43">
        <v>60315526.530000001</v>
      </c>
      <c r="D29" s="43">
        <v>63331302.850000001</v>
      </c>
      <c r="E29" s="43">
        <v>66497867.994942598</v>
      </c>
      <c r="F29" s="43">
        <v>69822761.394689724</v>
      </c>
      <c r="G29" s="43">
        <v>73313899.464424208</v>
      </c>
      <c r="H29" s="43">
        <v>76979594.43764542</v>
      </c>
      <c r="I29" s="43">
        <v>80828574.159527689</v>
      </c>
      <c r="J29" s="43">
        <v>84870002.867504075</v>
      </c>
      <c r="K29" s="43">
        <v>89113503.010879278</v>
      </c>
      <c r="L29" s="43">
        <v>93569178.159999996</v>
      </c>
      <c r="M29" s="17"/>
    </row>
    <row r="30" spans="1:244" ht="11.25" customHeight="1">
      <c r="A30" s="26" t="s">
        <v>39</v>
      </c>
      <c r="B30" s="43">
        <v>74101022.239999995</v>
      </c>
      <c r="C30" s="43">
        <v>77451794.099999994</v>
      </c>
      <c r="D30" s="43">
        <v>77451794.099999994</v>
      </c>
      <c r="E30" s="43">
        <v>77451794.099999994</v>
      </c>
      <c r="F30" s="43">
        <v>77451794.099999994</v>
      </c>
      <c r="G30" s="43">
        <v>77451794.099999994</v>
      </c>
      <c r="H30" s="43">
        <v>77451794.099999994</v>
      </c>
      <c r="I30" s="43">
        <v>77451794.099999994</v>
      </c>
      <c r="J30" s="43">
        <v>77451794.099999994</v>
      </c>
      <c r="K30" s="43">
        <v>77451794.099999994</v>
      </c>
      <c r="L30" s="43">
        <v>77451794.099999994</v>
      </c>
      <c r="M30" s="17"/>
    </row>
    <row r="31" spans="1:244" ht="11.25" customHeight="1">
      <c r="A31" s="26" t="s">
        <v>45</v>
      </c>
      <c r="B31" s="43">
        <v>112452649.03</v>
      </c>
      <c r="C31" s="43">
        <v>115258497</v>
      </c>
      <c r="D31" s="43">
        <v>120468181.06</v>
      </c>
      <c r="E31" s="43">
        <v>125913342.84999999</v>
      </c>
      <c r="F31" s="43">
        <v>130823963.22</v>
      </c>
      <c r="G31" s="43">
        <v>135926097.78999999</v>
      </c>
      <c r="H31" s="43">
        <v>140003880.72</v>
      </c>
      <c r="I31" s="43">
        <v>144203997.13999999</v>
      </c>
      <c r="J31" s="43">
        <v>148530117.05000001</v>
      </c>
      <c r="K31" s="43">
        <v>152986020.56999999</v>
      </c>
      <c r="L31" s="43">
        <v>157575601.18000001</v>
      </c>
      <c r="M31" s="17"/>
    </row>
    <row r="32" spans="1:244" ht="11.25" customHeight="1">
      <c r="A32" s="26" t="s">
        <v>25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17"/>
    </row>
    <row r="33" spans="1:13" ht="11.25" customHeight="1">
      <c r="A33" s="34" t="s">
        <v>21</v>
      </c>
      <c r="B33" s="44">
        <v>384667185.33000004</v>
      </c>
      <c r="C33" s="44">
        <v>333276916.63</v>
      </c>
      <c r="D33" s="44">
        <v>383957029.00999999</v>
      </c>
      <c r="E33" s="44">
        <v>395791185.98494256</v>
      </c>
      <c r="F33" s="44">
        <v>406932789.82468975</v>
      </c>
      <c r="G33" s="44">
        <v>418545490.05442417</v>
      </c>
      <c r="H33" s="44">
        <v>428702187.38764548</v>
      </c>
      <c r="I33" s="44">
        <v>439236899.53952765</v>
      </c>
      <c r="J33" s="44">
        <v>450164632.64750403</v>
      </c>
      <c r="K33" s="44">
        <v>461501026.34087926</v>
      </c>
      <c r="L33" s="44">
        <v>473262381.82999998</v>
      </c>
      <c r="M33" s="7"/>
    </row>
    <row r="34" spans="1:13">
      <c r="A34" s="30" t="s">
        <v>26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18"/>
    </row>
    <row r="35" spans="1:13">
      <c r="A35" s="30" t="s">
        <v>22</v>
      </c>
      <c r="B35" s="46">
        <v>11295269139.389999</v>
      </c>
      <c r="C35" s="46">
        <v>11309359214.440001</v>
      </c>
      <c r="D35" s="46">
        <v>11340194761.377363</v>
      </c>
      <c r="E35" s="46">
        <v>11371114383.012232</v>
      </c>
      <c r="F35" s="46">
        <v>11402118308.578573</v>
      </c>
      <c r="G35" s="46">
        <v>11433206767.935371</v>
      </c>
      <c r="H35" s="46">
        <v>11464379991.568335</v>
      </c>
      <c r="I35" s="46">
        <v>11495638210.591602</v>
      </c>
      <c r="J35" s="46">
        <v>11526981656.749456</v>
      </c>
      <c r="K35" s="46">
        <v>11558410562.418049</v>
      </c>
      <c r="L35" s="46">
        <v>11589925160.607103</v>
      </c>
      <c r="M35" s="18"/>
    </row>
    <row r="36" spans="1:13" ht="22.5">
      <c r="A36" s="30" t="s">
        <v>23</v>
      </c>
      <c r="B36" s="46">
        <v>384667185.33000004</v>
      </c>
      <c r="C36" s="46">
        <v>333276916.63</v>
      </c>
      <c r="D36" s="46">
        <v>383957029.00999999</v>
      </c>
      <c r="E36" s="46">
        <v>395791185.98494256</v>
      </c>
      <c r="F36" s="46">
        <v>406932789.82468975</v>
      </c>
      <c r="G36" s="46">
        <v>418545490.05442417</v>
      </c>
      <c r="H36" s="46">
        <v>428702187.38764548</v>
      </c>
      <c r="I36" s="46">
        <v>439236899.53952765</v>
      </c>
      <c r="J36" s="46">
        <v>450164632.64750403</v>
      </c>
      <c r="K36" s="46">
        <v>461501026.34087926</v>
      </c>
      <c r="L36" s="46">
        <v>473262381.82999998</v>
      </c>
      <c r="M36" s="17"/>
    </row>
    <row r="37" spans="1:13" ht="12.75" customHeight="1">
      <c r="A37" s="35" t="s">
        <v>24</v>
      </c>
      <c r="B37" s="38">
        <v>3.405560156052855</v>
      </c>
      <c r="C37" s="38">
        <v>2.9469124670163964</v>
      </c>
      <c r="D37" s="38">
        <v>3.3858063030600469</v>
      </c>
      <c r="E37" s="38">
        <v>3.4806719258424752</v>
      </c>
      <c r="F37" s="38">
        <v>3.568922710778462</v>
      </c>
      <c r="G37" s="38">
        <v>3.6607882508365228</v>
      </c>
      <c r="H37" s="38">
        <v>3.7394275809327802</v>
      </c>
      <c r="I37" s="38">
        <v>3.8209005145519717</v>
      </c>
      <c r="J37" s="38">
        <v>3.9053123016285594</v>
      </c>
      <c r="K37" s="38">
        <v>3.9927723958988013</v>
      </c>
      <c r="L37" s="38">
        <v>4.0833946317321139</v>
      </c>
      <c r="M37" s="17"/>
    </row>
    <row r="38" spans="1:13" ht="12.75">
      <c r="A38" s="82" t="s">
        <v>48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42" spans="1:13" s="1" customFormat="1" ht="12.75">
      <c r="A42" s="23" t="s">
        <v>34</v>
      </c>
      <c r="B42" s="2"/>
      <c r="E42" s="77" t="s">
        <v>44</v>
      </c>
      <c r="F42" s="77"/>
      <c r="G42" s="77"/>
      <c r="H42" s="2"/>
      <c r="J42" s="79" t="s">
        <v>35</v>
      </c>
      <c r="K42" s="79"/>
      <c r="L42" s="2"/>
    </row>
    <row r="43" spans="1:13" s="1" customFormat="1" ht="12.75">
      <c r="A43" s="24" t="s">
        <v>43</v>
      </c>
      <c r="B43" s="2"/>
      <c r="E43" s="78" t="s">
        <v>36</v>
      </c>
      <c r="F43" s="78"/>
      <c r="G43" s="78"/>
      <c r="H43" s="2"/>
      <c r="J43" s="80" t="s">
        <v>37</v>
      </c>
      <c r="K43" s="80"/>
      <c r="L43" s="2"/>
    </row>
    <row r="44" spans="1:13" s="1" customFormat="1" ht="12.75">
      <c r="A44" s="24" t="s">
        <v>38</v>
      </c>
      <c r="B44" s="76"/>
      <c r="C44" s="76"/>
      <c r="D44" s="2"/>
      <c r="E44" s="25"/>
      <c r="F44" s="2"/>
      <c r="G44" s="2"/>
      <c r="H44" s="2"/>
      <c r="J44" s="2"/>
      <c r="K44" s="2"/>
      <c r="L44" s="2"/>
    </row>
    <row r="45" spans="1:13">
      <c r="I45" s="6"/>
    </row>
  </sheetData>
  <mergeCells count="54">
    <mergeCell ref="A38:L38"/>
    <mergeCell ref="J20:L20"/>
    <mergeCell ref="J21:L21"/>
    <mergeCell ref="J19:L19"/>
    <mergeCell ref="G11:I11"/>
    <mergeCell ref="G12:I12"/>
    <mergeCell ref="G13:I13"/>
    <mergeCell ref="G14:I14"/>
    <mergeCell ref="G15:I15"/>
    <mergeCell ref="G21:I21"/>
    <mergeCell ref="B17:F17"/>
    <mergeCell ref="B16:F16"/>
    <mergeCell ref="B21:F21"/>
    <mergeCell ref="G16:I16"/>
    <mergeCell ref="G17:I17"/>
    <mergeCell ref="G18:I18"/>
    <mergeCell ref="G19:I19"/>
    <mergeCell ref="B18:F18"/>
    <mergeCell ref="B19:F19"/>
    <mergeCell ref="B20:F20"/>
    <mergeCell ref="G20:I20"/>
    <mergeCell ref="B44:C44"/>
    <mergeCell ref="E42:G42"/>
    <mergeCell ref="E43:G43"/>
    <mergeCell ref="J42:K42"/>
    <mergeCell ref="J43:K43"/>
    <mergeCell ref="A6:L6"/>
    <mergeCell ref="A7:D7"/>
    <mergeCell ref="K7:L7"/>
    <mergeCell ref="A8:A10"/>
    <mergeCell ref="B8:F8"/>
    <mergeCell ref="G8:L9"/>
    <mergeCell ref="B9:F9"/>
    <mergeCell ref="B10:F10"/>
    <mergeCell ref="G10:I10"/>
    <mergeCell ref="J10:L10"/>
    <mergeCell ref="A1:L1"/>
    <mergeCell ref="A2:L2"/>
    <mergeCell ref="A5:L5"/>
    <mergeCell ref="A3:L3"/>
    <mergeCell ref="A4:L4"/>
    <mergeCell ref="B11:F11"/>
    <mergeCell ref="B12:F12"/>
    <mergeCell ref="B13:F13"/>
    <mergeCell ref="B14:F14"/>
    <mergeCell ref="B15:F15"/>
    <mergeCell ref="J11:L11"/>
    <mergeCell ref="J12:L12"/>
    <mergeCell ref="J13:L13"/>
    <mergeCell ref="J17:L17"/>
    <mergeCell ref="J18:L18"/>
    <mergeCell ref="J14:L14"/>
    <mergeCell ref="J15:L15"/>
    <mergeCell ref="J16:L16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13 - PPP</vt:lpstr>
      <vt:lpstr>'Anexo 13 - PPP'!Area_de_impressao</vt:lpstr>
    </vt:vector>
  </TitlesOfParts>
  <Company>Ministério da Fazenda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pr105201</cp:lastModifiedBy>
  <cp:lastPrinted>2021-03-25T17:07:51Z</cp:lastPrinted>
  <dcterms:created xsi:type="dcterms:W3CDTF">2004-08-09T19:29:24Z</dcterms:created>
  <dcterms:modified xsi:type="dcterms:W3CDTF">2021-09-23T13:20:34Z</dcterms:modified>
</cp:coreProperties>
</file>