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ELATÓRIOS\2025\DEZ25\MÊS A MÊS\"/>
    </mc:Choice>
  </mc:AlternateContent>
  <xr:revisionPtr revIDLastSave="0" documentId="13_ncr:1_{0C750A61-B3EC-4B56-A301-FF8B2D5FDAC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ZEMBRO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8" i="1" l="1"/>
  <c r="E132" i="1"/>
  <c r="E133" i="1"/>
  <c r="E131" i="1"/>
  <c r="D59" i="1" l="1"/>
  <c r="E47" i="1"/>
  <c r="E44" i="1"/>
  <c r="E43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157" i="1" l="1"/>
  <c r="E156" i="1"/>
  <c r="E155" i="1"/>
  <c r="E109" i="1"/>
  <c r="E108" i="1"/>
  <c r="E85" i="1"/>
  <c r="E84" i="1"/>
  <c r="E83" i="1"/>
  <c r="E82" i="1"/>
  <c r="E64" i="1"/>
  <c r="E63" i="1"/>
  <c r="E62" i="1"/>
  <c r="E61" i="1"/>
  <c r="E60" i="1"/>
  <c r="E56" i="1"/>
  <c r="E55" i="1"/>
  <c r="E54" i="1"/>
  <c r="E53" i="1"/>
  <c r="E52" i="1"/>
  <c r="E51" i="1"/>
  <c r="E50" i="1"/>
  <c r="E49" i="1"/>
  <c r="E48" i="1"/>
  <c r="E46" i="1"/>
  <c r="E45" i="1"/>
</calcChain>
</file>

<file path=xl/sharedStrings.xml><?xml version="1.0" encoding="utf-8"?>
<sst xmlns="http://schemas.openxmlformats.org/spreadsheetml/2006/main" count="69" uniqueCount="51">
  <si>
    <t>Escopo do período: Registro no Sistema de Ouvidoria BH DIGITAL</t>
  </si>
  <si>
    <t>SERVIÇOS MAIS DEMANDADOS</t>
  </si>
  <si>
    <t xml:space="preserve">  </t>
  </si>
  <si>
    <t>TOTAL DE MANIFESTAÇÕES NO PERÍODO</t>
  </si>
  <si>
    <t>Denúncias de Violação de Direitos Humanos</t>
  </si>
  <si>
    <t>Administração Escolar</t>
  </si>
  <si>
    <t>Fale com a Receita Municipal - Orientação sobre Processos e Serviços</t>
  </si>
  <si>
    <t>Consulta Médica de Saúde da Família e Comunidade - ESF</t>
  </si>
  <si>
    <t>SERVIDOR PÚBLICO</t>
  </si>
  <si>
    <t>Cirurgia</t>
  </si>
  <si>
    <t>Gestão Administrativa</t>
  </si>
  <si>
    <t>Atendimento na Recepção das Unidades de Saúde</t>
  </si>
  <si>
    <t>Denúncia sobre Servidores Municipais</t>
  </si>
  <si>
    <t>Marcação de Exame</t>
  </si>
  <si>
    <t>Reclamação de Ônibus (Transporte Coletivo)</t>
  </si>
  <si>
    <t>Poluição Sonora - Fiscalização</t>
  </si>
  <si>
    <t>Árvore ? Poda de Árvore em Passeios, Praças, Etc</t>
  </si>
  <si>
    <t>SERVIÇOS MAIS RECLAMADOS</t>
  </si>
  <si>
    <t>TOTAL DE RECLAMAÇÕES NO PERÍODO</t>
  </si>
  <si>
    <t>Materiais, Aparelhos e Insumos para Dispensação</t>
  </si>
  <si>
    <t>TIPOLOGIA</t>
  </si>
  <si>
    <t>TOTAL</t>
  </si>
  <si>
    <t>RECLAMAÇÃO</t>
  </si>
  <si>
    <t>DENÚNCIA</t>
  </si>
  <si>
    <t>SITUAÇÃO</t>
  </si>
  <si>
    <t>ENCERRADA</t>
  </si>
  <si>
    <t>PROVIDENCIADA</t>
  </si>
  <si>
    <t>DILIGENCIADA</t>
  </si>
  <si>
    <t>EM TRIAGEM</t>
  </si>
  <si>
    <t>TIPO DE MANIFESTANTE</t>
  </si>
  <si>
    <t>GÊNERO DE MANIFESTANTE</t>
  </si>
  <si>
    <t>PRAZO DE RESPOSTA</t>
  </si>
  <si>
    <t>     1 A 30 DIAS</t>
  </si>
  <si>
    <t>     31 A 60 DIAS</t>
  </si>
  <si>
    <t>     ACIMA DE 60 DIAS</t>
  </si>
  <si>
    <t>DADOS GERAIS - DEZEMBRO/ 2025</t>
  </si>
  <si>
    <t>PERÍODO:  01/12/2025 A 31/12/2025                 </t>
  </si>
  <si>
    <t>TOTAL DE MANIFESTAÇÕES NO PERÍODO: 2.834</t>
  </si>
  <si>
    <t>Via Pública - Recapeamento</t>
  </si>
  <si>
    <t>Cancelamento de Protocolo</t>
  </si>
  <si>
    <t>Não é competência da PBH</t>
  </si>
  <si>
    <t>Obra em Andamento Irregular - Fiscalização</t>
  </si>
  <si>
    <t>Orientação</t>
  </si>
  <si>
    <t>Elogio</t>
  </si>
  <si>
    <t>Sugestão</t>
  </si>
  <si>
    <t>Nominal</t>
  </si>
  <si>
    <t>Anônimo</t>
  </si>
  <si>
    <t>Feminino</t>
  </si>
  <si>
    <t>Masculino</t>
  </si>
  <si>
    <t>Não Desejo Informar</t>
  </si>
  <si>
    <t>EM ANDAMENTO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</si>
</sst>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4F6128"/>
      <name val="Calibri"/>
    </font>
    <font>
      <sz val="11"/>
      <name val="Calibri"/>
    </font>
    <font>
      <b/>
      <sz val="11"/>
      <color rgb="FF4F6128"/>
      <name val="Calibri"/>
    </font>
    <font>
      <sz val="11"/>
      <color rgb="FF4F6128"/>
      <name val="Calibri"/>
    </font>
    <font>
      <b/>
      <sz val="13"/>
      <color rgb="FF4F6128"/>
      <name val="Calibri"/>
    </font>
    <font>
      <b/>
      <sz val="13"/>
      <color rgb="FF1F497D"/>
      <name val="Calibri"/>
    </font>
    <font>
      <sz val="8"/>
      <name val="Calibri"/>
    </font>
    <font>
      <b/>
      <sz val="9"/>
      <color rgb="FF000000"/>
      <name val="Calibri"/>
    </font>
    <font>
      <b/>
      <sz val="9"/>
      <color rgb="FF0066CC"/>
      <name val="Calibri"/>
    </font>
    <font>
      <sz val="10"/>
      <name val="Calibri"/>
    </font>
    <font>
      <sz val="9"/>
      <name val="Calibri"/>
    </font>
    <font>
      <sz val="9"/>
      <color rgb="FF000000"/>
      <name val="Calibri"/>
    </font>
    <font>
      <sz val="9"/>
      <color rgb="FF0066CC"/>
      <name val="Calibri"/>
    </font>
    <font>
      <b/>
      <sz val="7"/>
      <color rgb="FF000000"/>
      <name val="Calibri"/>
    </font>
    <font>
      <b/>
      <sz val="7"/>
      <color rgb="FF0066CC"/>
      <name val="Calibri"/>
    </font>
    <font>
      <sz val="7"/>
      <color rgb="FF000000"/>
      <name val="Calibri"/>
    </font>
    <font>
      <sz val="7"/>
      <color rgb="FF0066CC"/>
      <name val="Calibri"/>
    </font>
    <font>
      <b/>
      <sz val="11"/>
      <color theme="1"/>
      <name val="Calibri"/>
      <family val="2"/>
      <scheme val="minor"/>
    </font>
    <font>
      <sz val="7"/>
      <color rgb="FF000000"/>
      <name val="Calibri"/>
      <family val="2"/>
    </font>
    <font>
      <sz val="11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b/>
      <sz val="9"/>
      <color rgb="FF0066CC"/>
      <name val="Calibri"/>
      <family val="2"/>
    </font>
    <font>
      <sz val="9"/>
      <name val="Calibri"/>
      <family val="2"/>
      <scheme val="minor"/>
    </font>
    <font>
      <sz val="9"/>
      <color rgb="FF000000"/>
      <name val="Calibri"/>
      <family val="2"/>
    </font>
    <font>
      <sz val="9"/>
      <color rgb="FF0066CC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EBEBEB"/>
        <bgColor rgb="FFEBEBEB"/>
      </patternFill>
    </fill>
    <fill>
      <patternFill patternType="solid">
        <fgColor theme="0" tint="-4.9989318521683403E-2"/>
        <bgColor rgb="FFC0C0C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rgb="FF4F6128"/>
      </bottom>
      <diagonal/>
    </border>
    <border>
      <left/>
      <right/>
      <top/>
      <bottom style="thick">
        <color rgb="FF4F6128"/>
      </bottom>
      <diagonal/>
    </border>
  </borders>
  <cellStyleXfs count="2">
    <xf numFmtId="0" fontId="0" fillId="0" borderId="0"/>
    <xf numFmtId="0" fontId="1" fillId="0" borderId="10"/>
  </cellStyleXfs>
  <cellXfs count="79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horizontal="center"/>
    </xf>
    <xf numFmtId="10" fontId="7" fillId="0" borderId="11" xfId="0" applyNumberFormat="1" applyFont="1" applyBorder="1"/>
    <xf numFmtId="10" fontId="8" fillId="0" borderId="12" xfId="0" applyNumberFormat="1" applyFont="1" applyBorder="1"/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3" fontId="10" fillId="2" borderId="1" xfId="0" applyNumberFormat="1" applyFont="1" applyFill="1" applyBorder="1" applyAlignment="1">
      <alignment horizontal="right" vertical="center"/>
    </xf>
    <xf numFmtId="9" fontId="11" fillId="2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3" fontId="14" fillId="0" borderId="1" xfId="0" applyNumberFormat="1" applyFont="1" applyBorder="1" applyAlignment="1">
      <alignment horizontal="right" vertical="center"/>
    </xf>
    <xf numFmtId="10" fontId="15" fillId="0" borderId="1" xfId="0" applyNumberFormat="1" applyFont="1" applyBorder="1" applyAlignment="1">
      <alignment horizontal="right" vertical="center"/>
    </xf>
    <xf numFmtId="0" fontId="13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right" vertical="center"/>
    </xf>
    <xf numFmtId="10" fontId="15" fillId="3" borderId="1" xfId="0" applyNumberFormat="1" applyFont="1" applyFill="1" applyBorder="1" applyAlignment="1">
      <alignment horizontal="right" vertical="center"/>
    </xf>
    <xf numFmtId="10" fontId="7" fillId="0" borderId="1" xfId="0" applyNumberFormat="1" applyFont="1" applyBorder="1"/>
    <xf numFmtId="0" fontId="9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10" fontId="7" fillId="0" borderId="12" xfId="0" applyNumberFormat="1" applyFont="1" applyBorder="1"/>
    <xf numFmtId="0" fontId="13" fillId="0" borderId="1" xfId="0" applyFont="1" applyBorder="1" applyAlignment="1">
      <alignment horizontal="left" vertical="center"/>
    </xf>
    <xf numFmtId="0" fontId="7" fillId="0" borderId="12" xfId="0" applyFont="1" applyBorder="1"/>
    <xf numFmtId="0" fontId="2" fillId="0" borderId="12" xfId="0" applyFont="1" applyBorder="1"/>
    <xf numFmtId="0" fontId="16" fillId="2" borderId="1" xfId="0" applyFont="1" applyFill="1" applyBorder="1" applyAlignment="1">
      <alignment horizontal="left"/>
    </xf>
    <xf numFmtId="3" fontId="16" fillId="2" borderId="1" xfId="0" applyNumberFormat="1" applyFont="1" applyFill="1" applyBorder="1" applyAlignment="1">
      <alignment horizontal="right"/>
    </xf>
    <xf numFmtId="9" fontId="17" fillId="2" borderId="1" xfId="0" applyNumberFormat="1" applyFont="1" applyFill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10" fontId="19" fillId="0" borderId="1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/>
    </xf>
    <xf numFmtId="3" fontId="18" fillId="3" borderId="1" xfId="0" applyNumberFormat="1" applyFont="1" applyFill="1" applyBorder="1" applyAlignment="1">
      <alignment horizontal="right"/>
    </xf>
    <xf numFmtId="10" fontId="19" fillId="3" borderId="1" xfId="0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right"/>
    </xf>
    <xf numFmtId="3" fontId="16" fillId="2" borderId="1" xfId="0" applyNumberFormat="1" applyFont="1" applyFill="1" applyBorder="1"/>
    <xf numFmtId="3" fontId="18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3" fontId="21" fillId="0" borderId="1" xfId="0" applyNumberFormat="1" applyFont="1" applyBorder="1" applyAlignment="1">
      <alignment horizontal="right"/>
    </xf>
    <xf numFmtId="3" fontId="21" fillId="3" borderId="1" xfId="0" applyNumberFormat="1" applyFont="1" applyFill="1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applyBorder="1"/>
    <xf numFmtId="0" fontId="1" fillId="0" borderId="10" xfId="1"/>
    <xf numFmtId="0" fontId="20" fillId="0" borderId="10" xfId="1" applyFont="1"/>
    <xf numFmtId="0" fontId="22" fillId="0" borderId="10" xfId="0" applyFont="1" applyBorder="1"/>
    <xf numFmtId="0" fontId="23" fillId="0" borderId="1" xfId="0" applyFont="1" applyBorder="1"/>
    <xf numFmtId="0" fontId="23" fillId="2" borderId="1" xfId="0" applyFont="1" applyFill="1" applyBorder="1" applyAlignment="1">
      <alignment horizontal="left"/>
    </xf>
    <xf numFmtId="0" fontId="24" fillId="2" borderId="1" xfId="0" applyFont="1" applyFill="1" applyBorder="1" applyAlignment="1">
      <alignment horizontal="left"/>
    </xf>
    <xf numFmtId="3" fontId="24" fillId="2" borderId="1" xfId="0" applyNumberFormat="1" applyFont="1" applyFill="1" applyBorder="1"/>
    <xf numFmtId="9" fontId="25" fillId="2" borderId="1" xfId="0" applyNumberFormat="1" applyFont="1" applyFill="1" applyBorder="1" applyAlignment="1">
      <alignment horizontal="right"/>
    </xf>
    <xf numFmtId="0" fontId="26" fillId="0" borderId="0" xfId="0" applyFont="1"/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left"/>
    </xf>
    <xf numFmtId="3" fontId="27" fillId="0" borderId="1" xfId="0" applyNumberFormat="1" applyFont="1" applyBorder="1" applyAlignment="1">
      <alignment horizontal="right"/>
    </xf>
    <xf numFmtId="10" fontId="28" fillId="0" borderId="1" xfId="0" applyNumberFormat="1" applyFont="1" applyBorder="1" applyAlignment="1">
      <alignment horizontal="right"/>
    </xf>
    <xf numFmtId="0" fontId="26" fillId="0" borderId="0" xfId="0" applyFont="1" applyAlignment="1">
      <alignment horizontal="left"/>
    </xf>
    <xf numFmtId="0" fontId="23" fillId="3" borderId="1" xfId="0" applyFont="1" applyFill="1" applyBorder="1" applyAlignment="1">
      <alignment horizontal="left"/>
    </xf>
    <xf numFmtId="3" fontId="27" fillId="3" borderId="1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3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2" fillId="0" borderId="10" xfId="0" applyFont="1" applyBorder="1"/>
    <xf numFmtId="0" fontId="13" fillId="0" borderId="10" xfId="0" applyFont="1" applyBorder="1" applyAlignment="1">
      <alignment horizontal="left" wrapText="1"/>
    </xf>
    <xf numFmtId="3" fontId="14" fillId="0" borderId="10" xfId="0" applyNumberFormat="1" applyFont="1" applyBorder="1" applyAlignment="1">
      <alignment horizontal="right" vertical="center"/>
    </xf>
    <xf numFmtId="10" fontId="15" fillId="0" borderId="10" xfId="0" applyNumberFormat="1" applyFont="1" applyBorder="1" applyAlignment="1">
      <alignment horizontal="right" vertical="center"/>
    </xf>
    <xf numFmtId="10" fontId="28" fillId="4" borderId="1" xfId="0" applyNumberFormat="1" applyFont="1" applyFill="1" applyBorder="1" applyAlignment="1">
      <alignment horizontal="right" vertical="center"/>
    </xf>
    <xf numFmtId="0" fontId="29" fillId="0" borderId="1" xfId="0" applyFont="1" applyBorder="1" applyAlignment="1">
      <alignment horizontal="left"/>
    </xf>
    <xf numFmtId="0" fontId="29" fillId="3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3" fontId="21" fillId="0" borderId="1" xfId="0" applyNumberFormat="1" applyFont="1" applyFill="1" applyBorder="1" applyAlignment="1">
      <alignment horizontal="right"/>
    </xf>
    <xf numFmtId="10" fontId="19" fillId="0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E429DED4-F653-41AC-A149-D43AEF0C2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A2E-4451-91C8-539D95B947BD}"/>
              </c:ext>
            </c:extLst>
          </c:dPt>
          <c:dPt>
            <c:idx val="1"/>
            <c:invertIfNegative val="1"/>
            <c:bubble3D val="0"/>
            <c:spPr>
              <a:solidFill>
                <a:srgbClr val="FFC00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5A2E-4451-91C8-539D95B947BD}"/>
              </c:ext>
            </c:extLst>
          </c:dPt>
          <c:dPt>
            <c:idx val="2"/>
            <c:invertIfNegative val="1"/>
            <c:bubble3D val="0"/>
            <c:spPr>
              <a:solidFill>
                <a:srgbClr val="0070C0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5A2E-4451-91C8-539D95B947BD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7-5A2E-4451-91C8-539D95B947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'DEZEMBRO 2025'!$C$155:$C$158</c:f>
              <c:strCache>
                <c:ptCount val="4"/>
                <c:pt idx="0">
                  <c:v>     1 A 30 DIAS</c:v>
                </c:pt>
                <c:pt idx="1">
                  <c:v>     31 A 60 DIAS</c:v>
                </c:pt>
                <c:pt idx="2">
                  <c:v>     ACIMA DE 60 DIAS</c:v>
                </c:pt>
                <c:pt idx="3">
                  <c:v>EM ANDAMENTO</c:v>
                </c:pt>
              </c:strCache>
            </c:strRef>
          </c:cat>
          <c:val>
            <c:numRef>
              <c:f>'DEZEMBRO 2025'!$E$155:$E$158</c:f>
              <c:numCache>
                <c:formatCode>0.00%</c:formatCode>
                <c:ptCount val="4"/>
                <c:pt idx="0">
                  <c:v>0.523288637967537</c:v>
                </c:pt>
                <c:pt idx="1">
                  <c:v>0</c:v>
                </c:pt>
                <c:pt idx="2">
                  <c:v>0</c:v>
                </c:pt>
                <c:pt idx="3">
                  <c:v>0.47671136203246295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8-5A2E-4451-91C8-539D95B94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2551997"/>
        <c:axId val="483404264"/>
      </c:barChart>
      <c:catAx>
        <c:axId val="11625519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483404264"/>
        <c:crosses val="autoZero"/>
        <c:auto val="1"/>
        <c:lblAlgn val="ctr"/>
        <c:lblOffset val="100"/>
        <c:noMultiLvlLbl val="1"/>
      </c:catAx>
      <c:valAx>
        <c:axId val="4834042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162551997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16236624268120334"/>
          <c:y val="4.9336150054413927E-2"/>
          <c:w val="0.80511343211554465"/>
          <c:h val="0.68910995881612358"/>
        </c:manualLayout>
      </c:layout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'DEZEMBRO 2025'!$C$60:$C$64</c:f>
              <c:strCache>
                <c:ptCount val="5"/>
                <c:pt idx="0">
                  <c:v>RECLAMAÇÃO</c:v>
                </c:pt>
                <c:pt idx="1">
                  <c:v>DENÚNCIA</c:v>
                </c:pt>
                <c:pt idx="2">
                  <c:v>Orientação</c:v>
                </c:pt>
                <c:pt idx="3">
                  <c:v>Elogio</c:v>
                </c:pt>
                <c:pt idx="4">
                  <c:v>Sugestão</c:v>
                </c:pt>
              </c:strCache>
            </c:strRef>
          </c:cat>
          <c:val>
            <c:numRef>
              <c:f>'DEZEMBRO 2025'!$E$60:$E$64</c:f>
              <c:numCache>
                <c:formatCode>0.00%</c:formatCode>
                <c:ptCount val="5"/>
                <c:pt idx="0">
                  <c:v>0.79004940014114322</c:v>
                </c:pt>
                <c:pt idx="1">
                  <c:v>0.10303458009880029</c:v>
                </c:pt>
                <c:pt idx="2">
                  <c:v>5.6104446012702897E-2</c:v>
                </c:pt>
                <c:pt idx="3">
                  <c:v>3.2462949894142556E-2</c:v>
                </c:pt>
                <c:pt idx="4">
                  <c:v>1.834862385321101E-2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B81-4B29-825F-10BAF1214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30761"/>
        <c:axId val="1781314087"/>
      </c:barChart>
      <c:catAx>
        <c:axId val="208307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781314087"/>
        <c:crosses val="autoZero"/>
        <c:auto val="1"/>
        <c:lblAlgn val="ctr"/>
        <c:lblOffset val="100"/>
        <c:noMultiLvlLbl val="1"/>
      </c:catAx>
      <c:valAx>
        <c:axId val="178131408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20830761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'DEZEMBRO 2025'!$C$82:$C$85</c:f>
              <c:strCache>
                <c:ptCount val="4"/>
                <c:pt idx="0">
                  <c:v>ENCERRADA</c:v>
                </c:pt>
                <c:pt idx="1">
                  <c:v>PROVIDENCIADA</c:v>
                </c:pt>
                <c:pt idx="2">
                  <c:v>DILIGENCIADA</c:v>
                </c:pt>
                <c:pt idx="3">
                  <c:v>EM TRIAGEM</c:v>
                </c:pt>
              </c:strCache>
            </c:strRef>
          </c:cat>
          <c:val>
            <c:numRef>
              <c:f>'DEZEMBRO 2025'!$E$82:$E$85</c:f>
              <c:numCache>
                <c:formatCode>0.00%</c:formatCode>
                <c:ptCount val="4"/>
                <c:pt idx="0">
                  <c:v>0.523288637967537</c:v>
                </c:pt>
                <c:pt idx="1">
                  <c:v>0.37014820042342977</c:v>
                </c:pt>
                <c:pt idx="2">
                  <c:v>3.4580098800282288E-2</c:v>
                </c:pt>
                <c:pt idx="3">
                  <c:v>7.1983062808750886E-2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9F1F-4D04-98B9-C62E7BA2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01815158"/>
        <c:axId val="839833492"/>
      </c:barChart>
      <c:catAx>
        <c:axId val="140181515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839833492"/>
        <c:crosses val="autoZero"/>
        <c:auto val="1"/>
        <c:lblAlgn val="ctr"/>
        <c:lblOffset val="100"/>
        <c:noMultiLvlLbl val="1"/>
      </c:catAx>
      <c:valAx>
        <c:axId val="8398334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pt-BR"/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pt-BR"/>
          </a:p>
        </c:txPr>
        <c:crossAx val="1401815158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xMode val="edge"/>
          <c:yMode val="edge"/>
          <c:x val="6.9976598719552585E-2"/>
          <c:y val="0.15201691661333863"/>
          <c:w val="0.86752343807491361"/>
          <c:h val="0.818463222132569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5F8A-4486-B973-A5A862CF3F46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5F8A-4486-B973-A5A862CF3F46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5F8A-4486-B973-A5A862CF3F4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'DEZEMBRO 2025'!$C$131:$C$133</c:f>
              <c:strCache>
                <c:ptCount val="3"/>
                <c:pt idx="0">
                  <c:v>Feminino</c:v>
                </c:pt>
                <c:pt idx="1">
                  <c:v>Masculino</c:v>
                </c:pt>
                <c:pt idx="2">
                  <c:v>Não Desejo Informar</c:v>
                </c:pt>
              </c:strCache>
            </c:strRef>
          </c:cat>
          <c:val>
            <c:numRef>
              <c:f>'DEZEMBRO 2025'!$E$131:$E$133</c:f>
              <c:numCache>
                <c:formatCode>0.00%</c:formatCode>
                <c:ptCount val="3"/>
                <c:pt idx="0">
                  <c:v>0.43472124206069163</c:v>
                </c:pt>
                <c:pt idx="1">
                  <c:v>0.30134086097388851</c:v>
                </c:pt>
                <c:pt idx="2">
                  <c:v>0.26393789696541992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8A-4486-B973-A5A862CF3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B1DD-49DA-961B-6D949721913B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B1DD-49DA-961B-6D949721913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'DEZEMBRO 2025'!$C$108:$C$109</c:f>
              <c:strCache>
                <c:ptCount val="2"/>
                <c:pt idx="0">
                  <c:v>Nominal</c:v>
                </c:pt>
                <c:pt idx="1">
                  <c:v>Anônimo</c:v>
                </c:pt>
              </c:strCache>
            </c:strRef>
          </c:cat>
          <c:val>
            <c:numRef>
              <c:f>'DEZEMBRO 2025'!$E$108:$E$109</c:f>
              <c:numCache>
                <c:formatCode>0.00%</c:formatCode>
                <c:ptCount val="2"/>
                <c:pt idx="0">
                  <c:v>0.81792519407198305</c:v>
                </c:pt>
                <c:pt idx="1">
                  <c:v>0.18207480592801695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DD-49DA-961B-6D9497219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66675</xdr:rowOff>
    </xdr:from>
    <xdr:ext cx="5924550" cy="657225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7626" y="66675"/>
          <a:ext cx="570547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lvl="0" algn="ctr"/>
          <a:r>
            <a:rPr lang="pt-BR" sz="2000">
              <a:solidFill>
                <a:schemeClr val="accent3">
                  <a:lumMod val="75000"/>
                </a:schemeClr>
              </a:solidFill>
              <a:latin typeface="Bell MT" pitchFamily="18" charset="0"/>
              <a:cs typeface="Andalus" pitchFamily="18" charset="-78"/>
            </a:rPr>
            <a:t>CONTROLADORIA GERAL DO MUNICÍPIO SUBCONTROLADORIA DE OUVIDORIA</a:t>
          </a:r>
        </a:p>
      </xdr:txBody>
    </xdr:sp>
    <xdr:clientData fLocksWithSheet="0"/>
  </xdr:oneCellAnchor>
  <xdr:oneCellAnchor>
    <xdr:from>
      <xdr:col>0</xdr:col>
      <xdr:colOff>361950</xdr:colOff>
      <xdr:row>158</xdr:row>
      <xdr:rowOff>104775</xdr:rowOff>
    </xdr:from>
    <xdr:ext cx="5267325" cy="26860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542925</xdr:colOff>
      <xdr:row>64</xdr:row>
      <xdr:rowOff>152400</xdr:rowOff>
    </xdr:from>
    <xdr:ext cx="5076825" cy="234315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600075</xdr:colOff>
      <xdr:row>87</xdr:row>
      <xdr:rowOff>133350</xdr:rowOff>
    </xdr:from>
    <xdr:ext cx="5048250" cy="2600325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19050</xdr:colOff>
      <xdr:row>135</xdr:row>
      <xdr:rowOff>19050</xdr:rowOff>
    </xdr:from>
    <xdr:ext cx="5254336" cy="27432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114300</xdr:colOff>
      <xdr:row>110</xdr:row>
      <xdr:rowOff>38100</xdr:rowOff>
    </xdr:from>
    <xdr:ext cx="4933950" cy="2886075"/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5"/>
  <sheetViews>
    <sheetView tabSelected="1" topLeftCell="A135" zoomScale="110" zoomScaleNormal="110" workbookViewId="0">
      <selection activeCell="J150" sqref="J150"/>
    </sheetView>
  </sheetViews>
  <sheetFormatPr defaultColWidth="14.42578125" defaultRowHeight="15" customHeight="1" x14ac:dyDescent="0.25"/>
  <cols>
    <col min="1" max="2" width="8.7109375" customWidth="1"/>
    <col min="3" max="3" width="40.7109375" customWidth="1"/>
    <col min="4" max="4" width="7.140625" customWidth="1"/>
    <col min="5" max="5" width="9.140625" customWidth="1"/>
    <col min="6" max="7" width="8.7109375" customWidth="1"/>
    <col min="8" max="8" width="36.5703125" customWidth="1"/>
    <col min="9" max="9" width="6.28515625" customWidth="1"/>
  </cols>
  <sheetData>
    <row r="1" spans="1:6" ht="14.25" customHeight="1" x14ac:dyDescent="0.25">
      <c r="A1" s="1"/>
      <c r="B1" s="1"/>
      <c r="C1" s="1"/>
      <c r="D1" s="1"/>
      <c r="E1" s="1"/>
      <c r="F1" s="1"/>
    </row>
    <row r="2" spans="1:6" ht="14.25" customHeight="1" x14ac:dyDescent="0.25">
      <c r="A2" s="1"/>
      <c r="B2" s="1"/>
      <c r="C2" s="1"/>
      <c r="D2" s="1"/>
      <c r="E2" s="1"/>
      <c r="F2" s="1"/>
    </row>
    <row r="3" spans="1:6" ht="14.25" customHeight="1" x14ac:dyDescent="0.25">
      <c r="A3" s="1"/>
      <c r="B3" s="1"/>
      <c r="C3" s="1"/>
      <c r="D3" s="1"/>
      <c r="E3" s="1"/>
      <c r="F3" s="1"/>
    </row>
    <row r="4" spans="1:6" ht="14.25" customHeight="1" x14ac:dyDescent="0.25">
      <c r="A4" s="1"/>
      <c r="B4" s="1"/>
      <c r="C4" s="1"/>
      <c r="D4" s="1"/>
      <c r="E4" s="1"/>
      <c r="F4" s="1"/>
    </row>
    <row r="5" spans="1:6" ht="14.25" customHeight="1" x14ac:dyDescent="0.25">
      <c r="A5" s="1"/>
      <c r="B5" s="1"/>
      <c r="C5" s="1"/>
      <c r="D5" s="1"/>
      <c r="E5" s="1"/>
      <c r="F5" s="1"/>
    </row>
    <row r="6" spans="1:6" ht="15" customHeight="1" x14ac:dyDescent="0.25">
      <c r="A6" s="1"/>
      <c r="B6" s="2"/>
      <c r="C6" s="2"/>
      <c r="D6" s="2"/>
      <c r="E6" s="2"/>
    </row>
    <row r="7" spans="1:6" ht="15" customHeight="1" x14ac:dyDescent="0.25">
      <c r="A7" s="60" t="s">
        <v>35</v>
      </c>
      <c r="B7" s="61"/>
      <c r="C7" s="61"/>
      <c r="D7" s="61"/>
      <c r="E7" s="62"/>
      <c r="F7" s="1"/>
    </row>
    <row r="8" spans="1:6" ht="14.25" customHeight="1" x14ac:dyDescent="0.25">
      <c r="A8" s="63"/>
      <c r="B8" s="64"/>
      <c r="C8" s="64"/>
      <c r="D8" s="64"/>
      <c r="E8" s="65"/>
      <c r="F8" s="1"/>
    </row>
    <row r="9" spans="1:6" ht="14.25" customHeight="1" x14ac:dyDescent="0.25">
      <c r="A9" s="3"/>
      <c r="B9" s="3"/>
      <c r="C9" s="3"/>
      <c r="D9" s="3"/>
      <c r="E9" s="3"/>
      <c r="F9" s="1"/>
    </row>
    <row r="10" spans="1:6" ht="14.25" customHeight="1" x14ac:dyDescent="0.25">
      <c r="A10" s="1"/>
      <c r="B10" s="1"/>
      <c r="C10" s="1"/>
      <c r="D10" s="1"/>
      <c r="E10" s="1"/>
      <c r="F10" s="1"/>
    </row>
    <row r="11" spans="1:6" ht="14.25" customHeight="1" x14ac:dyDescent="0.25">
      <c r="A11" s="4" t="s">
        <v>36</v>
      </c>
      <c r="B11" s="5"/>
      <c r="C11" s="5"/>
      <c r="D11" s="5"/>
      <c r="E11" s="5"/>
      <c r="F11" s="1"/>
    </row>
    <row r="12" spans="1:6" ht="14.25" customHeight="1" x14ac:dyDescent="0.25">
      <c r="A12" s="4" t="s">
        <v>0</v>
      </c>
      <c r="B12" s="5"/>
      <c r="C12" s="5"/>
      <c r="D12" s="5"/>
      <c r="E12" s="5"/>
      <c r="F12" s="1"/>
    </row>
    <row r="13" spans="1:6" ht="14.25" customHeight="1" x14ac:dyDescent="0.25">
      <c r="A13" s="4"/>
      <c r="B13" s="5"/>
      <c r="C13" s="5"/>
      <c r="D13" s="5"/>
      <c r="E13" s="5"/>
      <c r="F13" s="1"/>
    </row>
    <row r="14" spans="1:6" ht="14.25" customHeight="1" x14ac:dyDescent="0.25">
      <c r="A14" s="4"/>
      <c r="B14" s="5"/>
      <c r="C14" s="5"/>
      <c r="D14" s="5"/>
      <c r="E14" s="5"/>
      <c r="F14" s="1"/>
    </row>
    <row r="15" spans="1:6" ht="14.25" customHeight="1" x14ac:dyDescent="0.25">
      <c r="A15" s="4"/>
      <c r="B15" s="5"/>
      <c r="C15" s="5"/>
      <c r="D15" s="5"/>
      <c r="E15" s="5"/>
      <c r="F15" s="1"/>
    </row>
    <row r="16" spans="1:6" ht="14.25" customHeight="1" x14ac:dyDescent="0.3">
      <c r="A16" s="66" t="s">
        <v>37</v>
      </c>
      <c r="B16" s="67"/>
      <c r="C16" s="67"/>
      <c r="D16" s="67"/>
      <c r="E16" s="68"/>
      <c r="F16" s="1"/>
    </row>
    <row r="17" spans="1:6" ht="14.25" customHeight="1" x14ac:dyDescent="0.3">
      <c r="A17" s="6"/>
      <c r="B17" s="6"/>
      <c r="C17" s="6"/>
      <c r="D17" s="6"/>
      <c r="E17" s="6"/>
      <c r="F17" s="1"/>
    </row>
    <row r="18" spans="1:6" ht="14.25" customHeight="1" x14ac:dyDescent="0.3">
      <c r="A18" s="6"/>
      <c r="B18" s="6"/>
      <c r="C18" s="6"/>
      <c r="D18" s="6"/>
      <c r="E18" s="6"/>
      <c r="F18" s="1"/>
    </row>
    <row r="19" spans="1:6" ht="14.25" customHeight="1" x14ac:dyDescent="0.25">
      <c r="A19" s="4"/>
      <c r="B19" s="5"/>
      <c r="C19" s="5"/>
      <c r="D19" s="5"/>
      <c r="E19" s="5"/>
      <c r="F19" s="1"/>
    </row>
    <row r="20" spans="1:6" ht="14.25" customHeight="1" x14ac:dyDescent="0.3">
      <c r="A20" s="4"/>
      <c r="B20" s="7" t="s">
        <v>1</v>
      </c>
      <c r="C20" s="8"/>
      <c r="D20" s="8"/>
      <c r="E20" s="8"/>
      <c r="F20" s="1"/>
    </row>
    <row r="21" spans="1:6" ht="20.100000000000001" customHeight="1" x14ac:dyDescent="0.25">
      <c r="A21" s="4"/>
      <c r="B21" s="9" t="s">
        <v>2</v>
      </c>
      <c r="C21" s="10" t="s">
        <v>3</v>
      </c>
      <c r="D21" s="11">
        <v>2834</v>
      </c>
      <c r="E21" s="12">
        <v>1</v>
      </c>
      <c r="F21" s="1"/>
    </row>
    <row r="22" spans="1:6" ht="20.100000000000001" customHeight="1" x14ac:dyDescent="0.25">
      <c r="A22" s="4"/>
      <c r="B22" s="13"/>
      <c r="C22" s="14" t="s">
        <v>7</v>
      </c>
      <c r="D22" s="15">
        <v>181</v>
      </c>
      <c r="E22" s="16">
        <f>D22/D$21</f>
        <v>6.3867325335215247E-2</v>
      </c>
      <c r="F22" s="1"/>
    </row>
    <row r="23" spans="1:6" ht="20.100000000000001" customHeight="1" x14ac:dyDescent="0.25">
      <c r="A23" s="4"/>
      <c r="B23" s="13"/>
      <c r="C23" s="17" t="s">
        <v>8</v>
      </c>
      <c r="D23" s="18">
        <v>125</v>
      </c>
      <c r="E23" s="73">
        <f>D23/D$21</f>
        <v>4.4107268877911082E-2</v>
      </c>
      <c r="F23" s="1"/>
    </row>
    <row r="24" spans="1:6" ht="23.25" customHeight="1" x14ac:dyDescent="0.25">
      <c r="A24" s="4"/>
      <c r="B24" s="13"/>
      <c r="C24" s="14" t="s">
        <v>6</v>
      </c>
      <c r="D24" s="15">
        <v>122</v>
      </c>
      <c r="E24" s="16">
        <f>D24/D$21</f>
        <v>4.3048694424841216E-2</v>
      </c>
      <c r="F24" s="1"/>
    </row>
    <row r="25" spans="1:6" ht="20.100000000000001" customHeight="1" x14ac:dyDescent="0.25">
      <c r="A25" s="4"/>
      <c r="B25" s="1"/>
      <c r="C25" s="17" t="s">
        <v>4</v>
      </c>
      <c r="D25" s="18">
        <v>120</v>
      </c>
      <c r="E25" s="73">
        <f>D25/D$21</f>
        <v>4.2342978122794639E-2</v>
      </c>
      <c r="F25" s="1"/>
    </row>
    <row r="26" spans="1:6" ht="20.100000000000001" customHeight="1" x14ac:dyDescent="0.25">
      <c r="A26" s="4"/>
      <c r="B26" s="1"/>
      <c r="C26" s="14" t="s">
        <v>12</v>
      </c>
      <c r="D26" s="15">
        <v>98</v>
      </c>
      <c r="E26" s="16">
        <f>D26/D$21</f>
        <v>3.4580098800282288E-2</v>
      </c>
      <c r="F26" s="1"/>
    </row>
    <row r="27" spans="1:6" ht="20.100000000000001" customHeight="1" x14ac:dyDescent="0.3">
      <c r="A27" s="4"/>
      <c r="B27" s="20"/>
      <c r="C27" s="17" t="s">
        <v>9</v>
      </c>
      <c r="D27" s="18">
        <v>72</v>
      </c>
      <c r="E27" s="73">
        <f>D27/D$21</f>
        <v>2.5405786873676783E-2</v>
      </c>
      <c r="F27" s="1"/>
    </row>
    <row r="28" spans="1:6" ht="20.100000000000001" customHeight="1" x14ac:dyDescent="0.25">
      <c r="A28" s="4"/>
      <c r="B28" s="21"/>
      <c r="C28" s="14" t="s">
        <v>5</v>
      </c>
      <c r="D28" s="15">
        <v>70</v>
      </c>
      <c r="E28" s="16">
        <f>D28/D$21</f>
        <v>2.4700070571630206E-2</v>
      </c>
      <c r="F28" s="1"/>
    </row>
    <row r="29" spans="1:6" ht="20.100000000000001" customHeight="1" x14ac:dyDescent="0.25">
      <c r="A29" s="4"/>
      <c r="B29" s="22"/>
      <c r="C29" s="17" t="s">
        <v>14</v>
      </c>
      <c r="D29" s="18">
        <v>62</v>
      </c>
      <c r="E29" s="73">
        <f>D29/D$21</f>
        <v>2.1877205363443897E-2</v>
      </c>
      <c r="F29" s="1"/>
    </row>
    <row r="30" spans="1:6" ht="20.100000000000001" customHeight="1" x14ac:dyDescent="0.25">
      <c r="A30" s="4"/>
      <c r="B30" s="21"/>
      <c r="C30" s="14" t="s">
        <v>10</v>
      </c>
      <c r="D30" s="15">
        <v>55</v>
      </c>
      <c r="E30" s="16">
        <f>D30/D$21</f>
        <v>1.9407198306280876E-2</v>
      </c>
      <c r="F30" s="1"/>
    </row>
    <row r="31" spans="1:6" ht="20.100000000000001" customHeight="1" x14ac:dyDescent="0.25">
      <c r="A31" s="4"/>
      <c r="B31" s="22"/>
      <c r="C31" s="17" t="s">
        <v>16</v>
      </c>
      <c r="D31" s="18">
        <v>48</v>
      </c>
      <c r="E31" s="73">
        <f>D31/D$21</f>
        <v>1.6937191249117856E-2</v>
      </c>
      <c r="F31" s="1"/>
    </row>
    <row r="32" spans="1:6" ht="20.100000000000001" customHeight="1" x14ac:dyDescent="0.25">
      <c r="A32" s="4"/>
      <c r="B32" s="21"/>
      <c r="C32" s="14" t="s">
        <v>13</v>
      </c>
      <c r="D32" s="15">
        <v>45</v>
      </c>
      <c r="E32" s="16">
        <f>D32/D$21</f>
        <v>1.587861679604799E-2</v>
      </c>
      <c r="F32" s="1"/>
    </row>
    <row r="33" spans="1:6" ht="20.100000000000001" customHeight="1" x14ac:dyDescent="0.25">
      <c r="A33" s="4"/>
      <c r="B33" s="1"/>
      <c r="C33" s="14" t="s">
        <v>38</v>
      </c>
      <c r="D33" s="15">
        <v>44</v>
      </c>
      <c r="E33" s="16">
        <f>D33/D$21</f>
        <v>1.5525758645024701E-2</v>
      </c>
      <c r="F33" s="1"/>
    </row>
    <row r="34" spans="1:6" ht="20.100000000000001" customHeight="1" x14ac:dyDescent="0.25">
      <c r="A34" s="4"/>
      <c r="B34" s="5"/>
      <c r="C34" s="14" t="s">
        <v>19</v>
      </c>
      <c r="D34" s="15">
        <v>43</v>
      </c>
      <c r="E34" s="16">
        <f>D34/D$21</f>
        <v>1.5172900494001412E-2</v>
      </c>
      <c r="F34" s="1"/>
    </row>
    <row r="35" spans="1:6" ht="20.100000000000001" customHeight="1" x14ac:dyDescent="0.25">
      <c r="A35" s="4"/>
      <c r="B35" s="5"/>
      <c r="C35" s="17" t="s">
        <v>11</v>
      </c>
      <c r="D35" s="18">
        <v>36</v>
      </c>
      <c r="E35" s="73">
        <f>D35/D$21</f>
        <v>1.2702893436838392E-2</v>
      </c>
      <c r="F35" s="1"/>
    </row>
    <row r="36" spans="1:6" ht="20.100000000000001" customHeight="1" x14ac:dyDescent="0.25">
      <c r="A36" s="4"/>
      <c r="B36" s="5"/>
      <c r="C36" s="14" t="s">
        <v>39</v>
      </c>
      <c r="D36" s="15">
        <v>35</v>
      </c>
      <c r="E36" s="16">
        <f>D36/D$21</f>
        <v>1.2350035285815103E-2</v>
      </c>
      <c r="F36" s="1"/>
    </row>
    <row r="37" spans="1:6" ht="20.100000000000001" customHeight="1" x14ac:dyDescent="0.25">
      <c r="A37" s="4"/>
      <c r="B37" s="5"/>
      <c r="C37" s="17" t="s">
        <v>15</v>
      </c>
      <c r="D37" s="18">
        <v>33</v>
      </c>
      <c r="E37" s="73">
        <f>D37/D$21</f>
        <v>1.1644318983768526E-2</v>
      </c>
      <c r="F37" s="1"/>
    </row>
    <row r="38" spans="1:6" ht="20.100000000000001" customHeight="1" x14ac:dyDescent="0.25">
      <c r="A38" s="4"/>
      <c r="B38" s="5"/>
      <c r="C38" s="23" t="s">
        <v>40</v>
      </c>
      <c r="D38" s="15">
        <v>33</v>
      </c>
      <c r="E38" s="16">
        <f>D38/D$21</f>
        <v>1.1644318983768526E-2</v>
      </c>
      <c r="F38" s="1"/>
    </row>
    <row r="39" spans="1:6" ht="14.25" customHeight="1" x14ac:dyDescent="0.25">
      <c r="A39" s="1"/>
      <c r="B39" s="1"/>
      <c r="F39" s="1"/>
    </row>
    <row r="40" spans="1:6" ht="14.25" customHeight="1" x14ac:dyDescent="0.25">
      <c r="A40" s="69"/>
      <c r="B40" s="69"/>
      <c r="C40" s="70"/>
      <c r="D40" s="71"/>
      <c r="E40" s="72"/>
      <c r="F40" s="69"/>
    </row>
    <row r="41" spans="1:6" ht="14.25" customHeight="1" x14ac:dyDescent="0.3">
      <c r="A41" s="1"/>
      <c r="B41" s="24" t="s">
        <v>17</v>
      </c>
      <c r="C41" s="8"/>
      <c r="D41" s="8"/>
      <c r="E41" s="8"/>
      <c r="F41" s="1"/>
    </row>
    <row r="42" spans="1:6" ht="20.100000000000001" customHeight="1" x14ac:dyDescent="0.25">
      <c r="A42" s="1"/>
      <c r="B42" s="9" t="s">
        <v>2</v>
      </c>
      <c r="C42" s="10" t="s">
        <v>18</v>
      </c>
      <c r="D42" s="11">
        <v>2239</v>
      </c>
      <c r="E42" s="12">
        <v>1</v>
      </c>
      <c r="F42" s="1"/>
    </row>
    <row r="43" spans="1:6" ht="20.100000000000001" customHeight="1" x14ac:dyDescent="0.25">
      <c r="A43" s="1"/>
      <c r="B43" s="13"/>
      <c r="C43" s="14" t="s">
        <v>7</v>
      </c>
      <c r="D43" s="15">
        <v>180</v>
      </c>
      <c r="E43" s="16">
        <f>D43/D42</f>
        <v>8.0393032603840994E-2</v>
      </c>
      <c r="F43" s="1"/>
    </row>
    <row r="44" spans="1:6" ht="20.100000000000001" customHeight="1" x14ac:dyDescent="0.25">
      <c r="A44" s="1"/>
      <c r="B44" s="13"/>
      <c r="C44" s="17" t="s">
        <v>6</v>
      </c>
      <c r="D44" s="18">
        <v>88</v>
      </c>
      <c r="E44" s="19">
        <f>D44/D42</f>
        <v>3.9303260384100043E-2</v>
      </c>
      <c r="F44" s="1"/>
    </row>
    <row r="45" spans="1:6" ht="20.100000000000001" customHeight="1" x14ac:dyDescent="0.25">
      <c r="A45" s="1"/>
      <c r="B45" s="13"/>
      <c r="C45" s="14" t="s">
        <v>9</v>
      </c>
      <c r="D45" s="15">
        <v>71</v>
      </c>
      <c r="E45" s="16">
        <f>D45/D42</f>
        <v>3.1710585082626169E-2</v>
      </c>
      <c r="F45" s="1"/>
    </row>
    <row r="46" spans="1:6" ht="20.100000000000001" customHeight="1" x14ac:dyDescent="0.25">
      <c r="A46" s="1"/>
      <c r="B46" s="1"/>
      <c r="C46" s="17" t="s">
        <v>8</v>
      </c>
      <c r="D46" s="18">
        <v>70</v>
      </c>
      <c r="E46" s="19">
        <f>D46/D42</f>
        <v>3.1263957123715942E-2</v>
      </c>
      <c r="F46" s="1"/>
    </row>
    <row r="47" spans="1:6" ht="20.100000000000001" customHeight="1" x14ac:dyDescent="0.25">
      <c r="A47" s="1"/>
      <c r="B47" s="1"/>
      <c r="C47" s="14" t="s">
        <v>14</v>
      </c>
      <c r="D47" s="15">
        <v>62</v>
      </c>
      <c r="E47" s="16">
        <f>D47/D42</f>
        <v>2.7690933452434122E-2</v>
      </c>
      <c r="F47" s="1"/>
    </row>
    <row r="48" spans="1:6" ht="20.100000000000001" customHeight="1" x14ac:dyDescent="0.3">
      <c r="A48" s="1"/>
      <c r="B48" s="20"/>
      <c r="C48" s="17" t="s">
        <v>5</v>
      </c>
      <c r="D48" s="18">
        <v>62</v>
      </c>
      <c r="E48" s="19">
        <f>D48/D42</f>
        <v>2.7690933452434122E-2</v>
      </c>
      <c r="F48" s="1"/>
    </row>
    <row r="49" spans="1:12" ht="20.100000000000001" customHeight="1" x14ac:dyDescent="0.25">
      <c r="A49" s="1"/>
      <c r="B49" s="21"/>
      <c r="C49" s="14" t="s">
        <v>16</v>
      </c>
      <c r="D49" s="15">
        <v>47</v>
      </c>
      <c r="E49" s="16">
        <f>D49/D42</f>
        <v>2.0991514068780706E-2</v>
      </c>
      <c r="F49" s="1"/>
    </row>
    <row r="50" spans="1:12" ht="20.100000000000001" customHeight="1" x14ac:dyDescent="0.25">
      <c r="A50" s="1"/>
      <c r="B50" s="22"/>
      <c r="C50" s="17" t="s">
        <v>13</v>
      </c>
      <c r="D50" s="18">
        <v>44</v>
      </c>
      <c r="E50" s="19">
        <f>D50/D42</f>
        <v>1.9651630192050022E-2</v>
      </c>
      <c r="F50" s="1"/>
    </row>
    <row r="51" spans="1:12" ht="20.100000000000001" customHeight="1" x14ac:dyDescent="0.25">
      <c r="A51" s="1"/>
      <c r="B51" s="21"/>
      <c r="C51" s="14" t="s">
        <v>10</v>
      </c>
      <c r="D51" s="15">
        <v>42</v>
      </c>
      <c r="E51" s="16">
        <f>D51/D42</f>
        <v>1.8758374274229567E-2</v>
      </c>
      <c r="F51" s="1"/>
      <c r="H51" s="14"/>
      <c r="I51" s="25"/>
      <c r="J51" s="15"/>
      <c r="K51" s="25"/>
      <c r="L51" s="16"/>
    </row>
    <row r="52" spans="1:12" ht="20.100000000000001" customHeight="1" x14ac:dyDescent="0.25">
      <c r="A52" s="1"/>
      <c r="B52" s="22"/>
      <c r="C52" s="17" t="s">
        <v>38</v>
      </c>
      <c r="D52" s="18">
        <v>41</v>
      </c>
      <c r="E52" s="19">
        <f>D52/D42</f>
        <v>1.831174631531934E-2</v>
      </c>
      <c r="F52" s="1"/>
    </row>
    <row r="53" spans="1:12" ht="20.100000000000001" customHeight="1" x14ac:dyDescent="0.25">
      <c r="A53" s="1"/>
      <c r="B53" s="21"/>
      <c r="C53" s="14" t="s">
        <v>19</v>
      </c>
      <c r="D53" s="15">
        <v>40</v>
      </c>
      <c r="E53" s="16">
        <f>D53/D42</f>
        <v>1.786511835640911E-2</v>
      </c>
      <c r="F53" s="1"/>
    </row>
    <row r="54" spans="1:12" ht="20.100000000000001" customHeight="1" x14ac:dyDescent="0.25">
      <c r="A54" s="1"/>
      <c r="B54" s="1"/>
      <c r="C54" s="17" t="s">
        <v>11</v>
      </c>
      <c r="D54" s="18">
        <v>35</v>
      </c>
      <c r="E54" s="19">
        <f>D54/D42</f>
        <v>1.5631978561857971E-2</v>
      </c>
      <c r="F54" s="1"/>
    </row>
    <row r="55" spans="1:12" ht="20.100000000000001" customHeight="1" x14ac:dyDescent="0.25">
      <c r="A55" s="1"/>
      <c r="B55" s="5"/>
      <c r="C55" s="14" t="s">
        <v>41</v>
      </c>
      <c r="D55" s="15">
        <v>32</v>
      </c>
      <c r="E55" s="16">
        <f>D55/D42</f>
        <v>1.4292094685127288E-2</v>
      </c>
      <c r="F55" s="1"/>
    </row>
    <row r="56" spans="1:12" ht="20.100000000000001" customHeight="1" x14ac:dyDescent="0.25">
      <c r="A56" s="1"/>
      <c r="B56" s="5"/>
      <c r="C56" s="17" t="s">
        <v>15</v>
      </c>
      <c r="D56" s="18">
        <v>32</v>
      </c>
      <c r="E56" s="19">
        <f>D56/D42</f>
        <v>1.4292094685127288E-2</v>
      </c>
      <c r="F56" s="1"/>
    </row>
    <row r="57" spans="1:12" ht="14.25" customHeight="1" x14ac:dyDescent="0.25">
      <c r="A57" s="1"/>
      <c r="B57" s="5"/>
      <c r="C57" s="14"/>
      <c r="D57" s="15"/>
      <c r="E57" s="16"/>
      <c r="F57" s="1"/>
    </row>
    <row r="58" spans="1:12" ht="14.25" customHeight="1" x14ac:dyDescent="0.3">
      <c r="A58" s="1"/>
      <c r="B58" s="26" t="s">
        <v>20</v>
      </c>
      <c r="C58" s="27"/>
      <c r="D58" s="26"/>
      <c r="E58" s="26"/>
      <c r="F58" s="1"/>
    </row>
    <row r="59" spans="1:12" ht="14.25" customHeight="1" x14ac:dyDescent="0.25">
      <c r="A59" s="1"/>
      <c r="B59" s="9"/>
      <c r="C59" s="28" t="s">
        <v>21</v>
      </c>
      <c r="D59" s="29">
        <f>D21</f>
        <v>2834</v>
      </c>
      <c r="E59" s="30">
        <v>1</v>
      </c>
      <c r="F59" s="1"/>
      <c r="H59" s="39"/>
    </row>
    <row r="60" spans="1:12" ht="14.25" customHeight="1" x14ac:dyDescent="0.25">
      <c r="A60" s="1"/>
      <c r="B60" s="22"/>
      <c r="C60" s="74" t="s">
        <v>22</v>
      </c>
      <c r="D60" s="31">
        <v>2239</v>
      </c>
      <c r="E60" s="32">
        <f>D60/D59</f>
        <v>0.79004940014114322</v>
      </c>
      <c r="F60" s="1"/>
      <c r="H60" s="39"/>
    </row>
    <row r="61" spans="1:12" ht="14.25" customHeight="1" x14ac:dyDescent="0.25">
      <c r="A61" s="1"/>
      <c r="B61" s="21"/>
      <c r="C61" s="75" t="s">
        <v>23</v>
      </c>
      <c r="D61" s="34">
        <v>292</v>
      </c>
      <c r="E61" s="35">
        <f>D61/D59</f>
        <v>0.10303458009880029</v>
      </c>
      <c r="F61" s="1"/>
      <c r="H61" s="39"/>
    </row>
    <row r="62" spans="1:12" ht="14.25" customHeight="1" x14ac:dyDescent="0.25">
      <c r="A62" s="1"/>
      <c r="B62" s="22"/>
      <c r="C62" s="21" t="s">
        <v>42</v>
      </c>
      <c r="D62" s="31">
        <v>159</v>
      </c>
      <c r="E62" s="32">
        <f>D62/D59</f>
        <v>5.6104446012702897E-2</v>
      </c>
      <c r="F62" s="1"/>
      <c r="H62" s="39"/>
    </row>
    <row r="63" spans="1:12" ht="14.25" customHeight="1" x14ac:dyDescent="0.25">
      <c r="A63" s="1"/>
      <c r="B63" s="21"/>
      <c r="C63" s="33" t="s">
        <v>43</v>
      </c>
      <c r="D63" s="34">
        <v>92</v>
      </c>
      <c r="E63" s="35">
        <f>D63/D59</f>
        <v>3.2462949894142556E-2</v>
      </c>
      <c r="F63" s="1"/>
      <c r="H63" s="39"/>
    </row>
    <row r="64" spans="1:12" ht="14.25" customHeight="1" x14ac:dyDescent="0.25">
      <c r="A64" s="1"/>
      <c r="B64" s="22"/>
      <c r="C64" s="21" t="s">
        <v>44</v>
      </c>
      <c r="D64" s="31">
        <v>52</v>
      </c>
      <c r="E64" s="32">
        <f>D64/D59</f>
        <v>1.834862385321101E-2</v>
      </c>
      <c r="F64" s="1"/>
      <c r="H64" s="39"/>
    </row>
    <row r="65" spans="1:10" ht="14.25" customHeight="1" x14ac:dyDescent="0.25">
      <c r="A65" s="1"/>
      <c r="B65" s="1"/>
      <c r="C65" s="1"/>
      <c r="D65" s="1"/>
      <c r="E65" s="1"/>
      <c r="F65" s="1"/>
    </row>
    <row r="66" spans="1:10" ht="14.25" customHeight="1" x14ac:dyDescent="0.25">
      <c r="A66" s="1"/>
      <c r="B66" s="1"/>
      <c r="C66" s="1"/>
      <c r="D66" s="1"/>
      <c r="E66" s="1"/>
      <c r="F66" s="1"/>
    </row>
    <row r="67" spans="1:10" ht="14.25" customHeight="1" x14ac:dyDescent="0.25">
      <c r="A67" s="1"/>
      <c r="B67" s="1"/>
      <c r="C67" s="1"/>
      <c r="D67" s="1"/>
      <c r="E67" s="1"/>
      <c r="F67" s="1"/>
    </row>
    <row r="68" spans="1:10" ht="14.25" customHeight="1" x14ac:dyDescent="0.25">
      <c r="A68" s="1"/>
      <c r="B68" s="1"/>
      <c r="C68" s="1"/>
      <c r="D68" s="1"/>
      <c r="E68" s="1"/>
      <c r="F68" s="1"/>
    </row>
    <row r="69" spans="1:10" ht="14.25" customHeight="1" x14ac:dyDescent="0.25">
      <c r="A69" s="1"/>
      <c r="B69" s="1"/>
      <c r="C69" s="1"/>
      <c r="D69" s="1"/>
      <c r="E69" s="1"/>
      <c r="F69" s="1"/>
    </row>
    <row r="70" spans="1:10" ht="14.25" customHeight="1" x14ac:dyDescent="0.25">
      <c r="A70" s="1"/>
      <c r="B70" s="1"/>
      <c r="C70" s="1"/>
      <c r="D70" s="1"/>
      <c r="E70" s="1"/>
      <c r="F70" s="1"/>
    </row>
    <row r="71" spans="1:10" ht="14.25" customHeight="1" x14ac:dyDescent="0.25">
      <c r="A71" s="1"/>
      <c r="B71" s="1"/>
      <c r="C71" s="1"/>
      <c r="D71" s="1"/>
      <c r="E71" s="1"/>
      <c r="F71" s="1"/>
    </row>
    <row r="72" spans="1:10" ht="14.25" customHeight="1" x14ac:dyDescent="0.25">
      <c r="A72" s="1"/>
      <c r="B72" s="1"/>
      <c r="C72" s="1"/>
      <c r="D72" s="1"/>
      <c r="E72" s="1"/>
      <c r="F72" s="1"/>
    </row>
    <row r="73" spans="1:10" ht="14.25" customHeight="1" x14ac:dyDescent="0.25">
      <c r="A73" s="1"/>
      <c r="B73" s="1"/>
      <c r="C73" s="1"/>
      <c r="D73" s="1"/>
      <c r="E73" s="1"/>
      <c r="F73" s="1"/>
    </row>
    <row r="74" spans="1:10" ht="14.25" customHeight="1" x14ac:dyDescent="0.25">
      <c r="A74" s="1"/>
      <c r="B74" s="1"/>
      <c r="C74" s="1"/>
      <c r="D74" s="1"/>
      <c r="E74" s="1"/>
      <c r="F74" s="1"/>
    </row>
    <row r="75" spans="1:10" ht="14.25" customHeight="1" x14ac:dyDescent="0.25">
      <c r="A75" s="1"/>
      <c r="B75" s="1"/>
      <c r="C75" s="1"/>
      <c r="D75" s="1"/>
      <c r="E75" s="1"/>
      <c r="F75" s="1"/>
    </row>
    <row r="76" spans="1:10" ht="14.25" customHeight="1" x14ac:dyDescent="0.25">
      <c r="A76" s="1"/>
      <c r="B76" s="1"/>
      <c r="C76" s="1"/>
      <c r="D76" s="1"/>
      <c r="E76" s="1"/>
      <c r="F76" s="1"/>
    </row>
    <row r="77" spans="1:10" ht="14.25" customHeight="1" x14ac:dyDescent="0.25">
      <c r="A77" s="1"/>
      <c r="B77" s="1"/>
      <c r="C77" s="1"/>
      <c r="D77" s="1"/>
      <c r="E77" s="1"/>
      <c r="F77" s="1"/>
    </row>
    <row r="78" spans="1:10" ht="14.25" customHeight="1" x14ac:dyDescent="0.25">
      <c r="A78" s="1"/>
      <c r="B78" s="1"/>
      <c r="C78" s="1"/>
      <c r="D78" s="1"/>
      <c r="E78" s="1"/>
      <c r="F78" s="1"/>
      <c r="G78" s="44"/>
      <c r="H78" s="44"/>
      <c r="I78" s="44"/>
      <c r="J78" s="44"/>
    </row>
    <row r="79" spans="1:10" ht="14.25" customHeight="1" x14ac:dyDescent="0.25">
      <c r="A79" s="1"/>
      <c r="B79" s="1"/>
      <c r="C79" s="1"/>
      <c r="D79" s="1"/>
      <c r="E79" s="1"/>
      <c r="F79" s="1"/>
      <c r="G79" s="44"/>
      <c r="H79" s="44"/>
      <c r="I79" s="44"/>
      <c r="J79" s="44"/>
    </row>
    <row r="80" spans="1:10" ht="14.25" customHeight="1" x14ac:dyDescent="0.3">
      <c r="A80" s="1"/>
      <c r="B80" s="26" t="s">
        <v>24</v>
      </c>
      <c r="C80" s="26"/>
      <c r="D80" s="26"/>
      <c r="E80" s="26"/>
      <c r="F80" s="1"/>
      <c r="G80" s="44"/>
      <c r="H80" s="44"/>
      <c r="I80" s="44"/>
      <c r="J80" s="44"/>
    </row>
    <row r="81" spans="1:17" ht="14.25" customHeight="1" x14ac:dyDescent="0.25">
      <c r="A81" s="1"/>
      <c r="B81" s="9"/>
      <c r="C81" s="28" t="s">
        <v>21</v>
      </c>
      <c r="D81" s="29">
        <v>2834</v>
      </c>
      <c r="E81" s="30">
        <v>1</v>
      </c>
      <c r="F81" s="1"/>
      <c r="G81" s="44"/>
      <c r="H81" s="44"/>
      <c r="I81" s="44"/>
      <c r="J81" s="44"/>
      <c r="K81" s="43"/>
      <c r="L81" s="43"/>
      <c r="M81" s="43"/>
      <c r="N81" s="43"/>
      <c r="O81" s="43"/>
      <c r="P81" s="43"/>
      <c r="Q81" s="43"/>
    </row>
    <row r="82" spans="1:17" ht="14.25" customHeight="1" x14ac:dyDescent="0.25">
      <c r="A82" s="1"/>
      <c r="B82" s="22"/>
      <c r="C82" s="21" t="s">
        <v>25</v>
      </c>
      <c r="D82" s="40">
        <v>1483</v>
      </c>
      <c r="E82" s="32">
        <f>D82/D81</f>
        <v>0.523288637967537</v>
      </c>
      <c r="F82" s="1"/>
      <c r="G82" s="44"/>
      <c r="H82" s="44"/>
      <c r="I82" s="44"/>
      <c r="J82" s="44"/>
      <c r="K82" s="43"/>
      <c r="L82" s="43"/>
      <c r="M82" s="43"/>
      <c r="N82" s="43"/>
      <c r="O82" s="43"/>
      <c r="P82" s="43"/>
      <c r="Q82" s="43"/>
    </row>
    <row r="83" spans="1:17" ht="14.25" customHeight="1" x14ac:dyDescent="0.25">
      <c r="A83" s="1"/>
      <c r="B83" s="21"/>
      <c r="C83" s="33" t="s">
        <v>26</v>
      </c>
      <c r="D83" s="41">
        <v>1049</v>
      </c>
      <c r="E83" s="35">
        <f>D83/D81</f>
        <v>0.37014820042342977</v>
      </c>
      <c r="F83" s="1"/>
      <c r="G83" s="44"/>
      <c r="H83" s="44"/>
      <c r="I83" s="44"/>
      <c r="J83" s="44"/>
      <c r="K83" s="43"/>
      <c r="L83" s="43"/>
      <c r="M83" s="43"/>
      <c r="N83" s="43"/>
      <c r="O83" s="43"/>
      <c r="P83" s="43"/>
      <c r="Q83" s="43"/>
    </row>
    <row r="84" spans="1:17" ht="14.25" customHeight="1" x14ac:dyDescent="0.25">
      <c r="A84" s="1"/>
      <c r="B84" s="21"/>
      <c r="C84" s="76" t="s">
        <v>27</v>
      </c>
      <c r="D84" s="77">
        <v>98</v>
      </c>
      <c r="E84" s="78">
        <f>D84/D81</f>
        <v>3.4580098800282288E-2</v>
      </c>
      <c r="F84" s="1"/>
      <c r="G84" s="44"/>
      <c r="H84" s="44"/>
      <c r="I84" s="44"/>
      <c r="J84" s="44"/>
      <c r="K84" s="43"/>
      <c r="L84" s="43"/>
      <c r="M84" s="43"/>
      <c r="N84" s="43"/>
      <c r="O84" s="43"/>
      <c r="P84" s="43"/>
      <c r="Q84" s="43"/>
    </row>
    <row r="85" spans="1:17" ht="14.25" customHeight="1" x14ac:dyDescent="0.25">
      <c r="A85" s="1"/>
      <c r="B85" s="1"/>
      <c r="C85" s="33" t="s">
        <v>28</v>
      </c>
      <c r="D85" s="41">
        <v>204</v>
      </c>
      <c r="E85" s="35">
        <f>D85/D81</f>
        <v>7.1983062808750886E-2</v>
      </c>
      <c r="F85" s="1"/>
      <c r="G85" s="44"/>
      <c r="H85" s="44"/>
      <c r="I85" s="44"/>
      <c r="J85" s="44"/>
      <c r="K85" s="43"/>
      <c r="L85" s="43"/>
      <c r="M85" s="43"/>
      <c r="N85" s="43"/>
      <c r="O85" s="43"/>
      <c r="P85" s="43"/>
      <c r="Q85" s="43"/>
    </row>
    <row r="86" spans="1:17" ht="14.25" customHeight="1" x14ac:dyDescent="0.25">
      <c r="A86" s="1"/>
      <c r="B86" s="1"/>
      <c r="C86" s="21"/>
      <c r="D86" s="36"/>
      <c r="E86" s="32"/>
      <c r="F86" s="1"/>
      <c r="G86" s="44"/>
      <c r="H86" s="44"/>
      <c r="I86" s="44"/>
      <c r="J86" s="44"/>
      <c r="K86" s="43"/>
      <c r="L86" s="43"/>
      <c r="M86" s="43"/>
      <c r="N86" s="43"/>
      <c r="O86" s="43"/>
      <c r="P86" s="43"/>
      <c r="Q86" s="43"/>
    </row>
    <row r="87" spans="1:17" ht="14.25" customHeight="1" x14ac:dyDescent="0.25">
      <c r="A87" s="1"/>
      <c r="B87" s="1"/>
      <c r="C87" s="1"/>
      <c r="D87" s="1"/>
      <c r="E87" s="1"/>
      <c r="F87" s="1"/>
      <c r="G87" s="44"/>
      <c r="H87" s="44"/>
      <c r="I87" s="44"/>
      <c r="J87" s="44"/>
      <c r="K87" s="43"/>
      <c r="L87" s="43"/>
      <c r="M87" s="43"/>
      <c r="N87" s="43"/>
      <c r="O87" s="43"/>
      <c r="P87" s="43"/>
      <c r="Q87" s="43"/>
    </row>
    <row r="88" spans="1:17" ht="14.25" customHeight="1" x14ac:dyDescent="0.25">
      <c r="A88" s="1"/>
      <c r="B88" s="1"/>
      <c r="C88" s="1"/>
      <c r="D88" s="1"/>
      <c r="E88" s="1"/>
      <c r="F88" s="1"/>
      <c r="G88" s="44"/>
      <c r="H88" s="44"/>
      <c r="I88" s="44"/>
      <c r="J88" s="44"/>
      <c r="K88" s="43"/>
      <c r="L88" s="43"/>
      <c r="M88" s="43"/>
      <c r="N88" s="43"/>
      <c r="O88" s="43"/>
      <c r="P88" s="43"/>
      <c r="Q88" s="43"/>
    </row>
    <row r="89" spans="1:17" ht="14.25" customHeight="1" x14ac:dyDescent="0.25">
      <c r="A89" s="1"/>
      <c r="B89" s="1"/>
      <c r="C89" s="1"/>
      <c r="D89" s="1"/>
      <c r="E89" s="1"/>
      <c r="F89" s="1"/>
      <c r="G89" s="44"/>
      <c r="H89" s="44"/>
      <c r="I89" s="44"/>
      <c r="J89" s="44"/>
      <c r="K89" s="43"/>
      <c r="L89" s="43"/>
      <c r="M89" s="43"/>
      <c r="N89" s="43"/>
      <c r="O89" s="43"/>
      <c r="P89" s="43"/>
      <c r="Q89" s="43"/>
    </row>
    <row r="90" spans="1:17" ht="14.25" customHeight="1" x14ac:dyDescent="0.25">
      <c r="A90" s="1"/>
      <c r="B90" s="1"/>
      <c r="C90" s="1"/>
      <c r="D90" s="1"/>
      <c r="E90" s="1"/>
      <c r="F90" s="1"/>
      <c r="I90" s="42"/>
      <c r="J90" s="43"/>
      <c r="K90" s="43"/>
      <c r="L90" s="43"/>
      <c r="M90" s="43"/>
      <c r="N90" s="43"/>
      <c r="O90" s="43"/>
      <c r="P90" s="43"/>
      <c r="Q90" s="43"/>
    </row>
    <row r="91" spans="1:17" ht="14.25" customHeight="1" x14ac:dyDescent="0.25">
      <c r="A91" s="1"/>
      <c r="B91" s="1"/>
      <c r="C91" s="1"/>
      <c r="D91" s="1"/>
      <c r="E91" s="1"/>
      <c r="F91" s="1"/>
      <c r="I91" s="43"/>
      <c r="J91" s="43"/>
      <c r="K91" s="43"/>
      <c r="L91" s="43"/>
      <c r="M91" s="43"/>
      <c r="N91" s="43"/>
      <c r="O91" s="43"/>
      <c r="P91" s="43"/>
      <c r="Q91" s="43"/>
    </row>
    <row r="92" spans="1:17" ht="14.25" customHeight="1" x14ac:dyDescent="0.25">
      <c r="A92" s="1"/>
      <c r="B92" s="1"/>
      <c r="C92" s="1"/>
      <c r="D92" s="1"/>
      <c r="E92" s="1"/>
      <c r="F92" s="1"/>
      <c r="I92" s="44"/>
      <c r="J92" s="44"/>
      <c r="K92" s="44"/>
      <c r="L92" s="44"/>
      <c r="M92" s="44"/>
      <c r="N92" s="44"/>
      <c r="O92" s="44"/>
      <c r="P92" s="44"/>
      <c r="Q92" s="44"/>
    </row>
    <row r="93" spans="1:17" ht="14.25" customHeight="1" x14ac:dyDescent="0.25">
      <c r="A93" s="1"/>
      <c r="B93" s="1"/>
      <c r="C93" s="1"/>
      <c r="D93" s="1"/>
      <c r="E93" s="1"/>
      <c r="F93" s="1"/>
      <c r="I93" s="44"/>
      <c r="J93" s="44"/>
      <c r="K93" s="44"/>
      <c r="L93" s="44"/>
      <c r="M93" s="44"/>
      <c r="N93" s="44"/>
      <c r="O93" s="44"/>
      <c r="P93" s="44"/>
      <c r="Q93" s="44"/>
    </row>
    <row r="94" spans="1:17" ht="14.25" customHeight="1" x14ac:dyDescent="0.25">
      <c r="A94" s="1"/>
      <c r="B94" s="1"/>
      <c r="C94" s="1"/>
      <c r="D94" s="1"/>
      <c r="E94" s="1"/>
      <c r="F94" s="1"/>
      <c r="I94" s="44"/>
      <c r="J94" s="45"/>
      <c r="K94" s="44"/>
      <c r="L94" s="44"/>
      <c r="M94" s="44"/>
      <c r="N94" s="44"/>
      <c r="O94" s="44"/>
      <c r="P94" s="44"/>
      <c r="Q94" s="44"/>
    </row>
    <row r="95" spans="1:17" ht="14.25" customHeight="1" x14ac:dyDescent="0.25">
      <c r="A95" s="1"/>
      <c r="B95" s="1"/>
      <c r="C95" s="1"/>
      <c r="D95" s="1"/>
      <c r="E95" s="1"/>
      <c r="F95" s="1"/>
      <c r="I95" s="44"/>
      <c r="J95" s="44"/>
      <c r="K95" s="44"/>
      <c r="L95" s="44"/>
      <c r="M95" s="44"/>
      <c r="N95" s="44"/>
      <c r="O95" s="44"/>
      <c r="P95" s="44"/>
      <c r="Q95" s="44"/>
    </row>
    <row r="96" spans="1:17" ht="14.25" customHeight="1" x14ac:dyDescent="0.25">
      <c r="A96" s="1"/>
      <c r="B96" s="1"/>
      <c r="C96" s="1"/>
      <c r="D96" s="1"/>
      <c r="E96" s="1"/>
      <c r="F96" s="1"/>
      <c r="I96" s="44"/>
      <c r="J96" s="44"/>
      <c r="K96" s="44"/>
      <c r="L96" s="44"/>
      <c r="M96" s="44"/>
      <c r="N96" s="44"/>
      <c r="O96" s="44"/>
      <c r="P96" s="44"/>
      <c r="Q96" s="44"/>
    </row>
    <row r="97" spans="1:17" ht="14.25" customHeight="1" x14ac:dyDescent="0.25">
      <c r="A97" s="1"/>
      <c r="B97" s="1"/>
      <c r="C97" s="1"/>
      <c r="D97" s="1"/>
      <c r="E97" s="1"/>
      <c r="F97" s="1"/>
      <c r="I97" s="44"/>
      <c r="J97" s="44"/>
      <c r="K97" s="44"/>
      <c r="L97" s="44"/>
      <c r="M97" s="44"/>
      <c r="N97" s="44"/>
      <c r="O97" s="44"/>
      <c r="P97" s="44"/>
      <c r="Q97" s="44"/>
    </row>
    <row r="98" spans="1:17" ht="14.25" customHeight="1" x14ac:dyDescent="0.25">
      <c r="A98" s="1"/>
      <c r="B98" s="1"/>
      <c r="C98" s="1"/>
      <c r="D98" s="1"/>
      <c r="E98" s="1"/>
      <c r="F98" s="1"/>
      <c r="I98" s="44"/>
      <c r="J98" s="45"/>
      <c r="K98" s="44"/>
      <c r="L98" s="44"/>
      <c r="M98" s="44"/>
      <c r="N98" s="44"/>
      <c r="O98" s="44"/>
      <c r="P98" s="44"/>
      <c r="Q98" s="44"/>
    </row>
    <row r="99" spans="1:17" ht="14.25" customHeight="1" x14ac:dyDescent="0.25">
      <c r="A99" s="1"/>
      <c r="B99" s="1"/>
      <c r="C99" s="1"/>
      <c r="D99" s="1"/>
      <c r="E99" s="1"/>
      <c r="F99" s="1"/>
      <c r="I99" s="43"/>
      <c r="J99" s="43"/>
      <c r="K99" s="43"/>
      <c r="L99" s="43"/>
      <c r="M99" s="43"/>
      <c r="N99" s="43"/>
      <c r="O99" s="43"/>
      <c r="P99" s="43"/>
      <c r="Q99" s="43"/>
    </row>
    <row r="100" spans="1:17" ht="14.25" customHeight="1" x14ac:dyDescent="0.25">
      <c r="A100" s="1"/>
      <c r="B100" s="1"/>
      <c r="C100" s="1"/>
      <c r="D100" s="1"/>
      <c r="E100" s="1"/>
      <c r="F100" s="1"/>
      <c r="I100" s="43"/>
      <c r="J100" s="43"/>
      <c r="K100" s="43"/>
      <c r="L100" s="43"/>
      <c r="M100" s="43"/>
      <c r="N100" s="43"/>
      <c r="O100" s="43"/>
      <c r="P100" s="43"/>
      <c r="Q100" s="43"/>
    </row>
    <row r="101" spans="1:17" ht="14.25" customHeight="1" x14ac:dyDescent="0.25">
      <c r="A101" s="1"/>
      <c r="B101" s="1"/>
      <c r="C101" s="1"/>
      <c r="D101" s="1"/>
      <c r="E101" s="1"/>
      <c r="F101" s="1"/>
      <c r="I101" s="43"/>
      <c r="J101" s="43"/>
      <c r="K101" s="43"/>
      <c r="L101" s="43"/>
      <c r="M101" s="43"/>
      <c r="N101" s="43"/>
      <c r="O101" s="43"/>
      <c r="P101" s="43"/>
      <c r="Q101" s="43"/>
    </row>
    <row r="102" spans="1:17" ht="14.25" customHeight="1" x14ac:dyDescent="0.25">
      <c r="A102" s="1"/>
      <c r="B102" s="1"/>
      <c r="C102" s="1"/>
      <c r="D102" s="1"/>
      <c r="E102" s="1"/>
      <c r="F102" s="1"/>
    </row>
    <row r="103" spans="1:17" ht="14.25" customHeight="1" x14ac:dyDescent="0.25">
      <c r="A103" s="1"/>
      <c r="B103" s="1"/>
      <c r="C103" s="1"/>
      <c r="D103" s="1"/>
      <c r="E103" s="1"/>
      <c r="F103" s="1"/>
    </row>
    <row r="104" spans="1:17" ht="14.25" customHeight="1" x14ac:dyDescent="0.25"/>
    <row r="105" spans="1:17" ht="14.25" customHeight="1" x14ac:dyDescent="0.25">
      <c r="A105" s="1"/>
      <c r="B105" s="1"/>
      <c r="C105" s="1"/>
      <c r="D105" s="1"/>
      <c r="E105" s="1"/>
      <c r="F105" s="1"/>
    </row>
    <row r="106" spans="1:17" ht="14.25" customHeight="1" x14ac:dyDescent="0.3">
      <c r="A106" s="1"/>
      <c r="B106" s="26" t="s">
        <v>29</v>
      </c>
      <c r="C106" s="26"/>
      <c r="D106" s="26"/>
      <c r="E106" s="26"/>
      <c r="F106" s="1"/>
    </row>
    <row r="107" spans="1:17" ht="14.25" customHeight="1" x14ac:dyDescent="0.25">
      <c r="A107" s="1"/>
      <c r="B107" s="9"/>
      <c r="C107" s="28" t="s">
        <v>21</v>
      </c>
      <c r="D107" s="37">
        <v>2834</v>
      </c>
      <c r="E107" s="30">
        <v>1</v>
      </c>
      <c r="F107" s="1"/>
    </row>
    <row r="108" spans="1:17" ht="14.25" customHeight="1" x14ac:dyDescent="0.25">
      <c r="A108" s="1"/>
      <c r="B108" s="22"/>
      <c r="C108" s="21" t="s">
        <v>45</v>
      </c>
      <c r="D108" s="31">
        <v>2318</v>
      </c>
      <c r="E108" s="32">
        <f>D108/D107</f>
        <v>0.81792519407198305</v>
      </c>
      <c r="F108" s="1"/>
    </row>
    <row r="109" spans="1:17" ht="14.25" customHeight="1" x14ac:dyDescent="0.25">
      <c r="A109" s="1"/>
      <c r="B109" s="21"/>
      <c r="C109" s="33" t="s">
        <v>46</v>
      </c>
      <c r="D109" s="34">
        <v>516</v>
      </c>
      <c r="E109" s="35">
        <f>D109/D107</f>
        <v>0.18207480592801695</v>
      </c>
      <c r="F109" s="1"/>
    </row>
    <row r="110" spans="1:17" ht="14.25" customHeight="1" x14ac:dyDescent="0.25">
      <c r="A110" s="1"/>
      <c r="B110" s="1"/>
      <c r="C110" s="1"/>
      <c r="D110" s="1"/>
      <c r="E110" s="1"/>
      <c r="F110" s="1"/>
    </row>
    <row r="111" spans="1:17" ht="14.25" customHeight="1" x14ac:dyDescent="0.25">
      <c r="A111" s="1"/>
      <c r="B111" s="1"/>
      <c r="C111" s="1"/>
      <c r="D111" s="1"/>
      <c r="E111" s="1"/>
      <c r="F111" s="1"/>
    </row>
    <row r="112" spans="1:17" ht="14.25" customHeight="1" x14ac:dyDescent="0.25">
      <c r="A112" s="1"/>
      <c r="B112" s="1"/>
      <c r="C112" s="1"/>
      <c r="D112" s="1"/>
      <c r="E112" s="1"/>
      <c r="F112" s="1"/>
    </row>
    <row r="113" spans="1:6" ht="14.25" customHeight="1" x14ac:dyDescent="0.25">
      <c r="A113" s="1"/>
      <c r="B113" s="1"/>
      <c r="C113" s="1"/>
      <c r="D113" s="1"/>
      <c r="E113" s="1"/>
      <c r="F113" s="1"/>
    </row>
    <row r="114" spans="1:6" ht="14.25" customHeight="1" x14ac:dyDescent="0.25">
      <c r="A114" s="1"/>
      <c r="B114" s="1"/>
      <c r="C114" s="1"/>
      <c r="D114" s="1"/>
      <c r="E114" s="1"/>
      <c r="F114" s="1"/>
    </row>
    <row r="115" spans="1:6" ht="14.25" customHeight="1" x14ac:dyDescent="0.25">
      <c r="A115" s="1"/>
      <c r="B115" s="1"/>
      <c r="C115" s="1"/>
      <c r="D115" s="1"/>
      <c r="E115" s="1"/>
      <c r="F115" s="1"/>
    </row>
    <row r="116" spans="1:6" ht="14.25" customHeight="1" x14ac:dyDescent="0.25">
      <c r="A116" s="1"/>
      <c r="B116" s="1"/>
      <c r="C116" s="1"/>
      <c r="D116" s="1"/>
      <c r="E116" s="1"/>
      <c r="F116" s="1"/>
    </row>
    <row r="117" spans="1:6" ht="14.25" customHeight="1" x14ac:dyDescent="0.25">
      <c r="A117" s="1"/>
      <c r="B117" s="1"/>
      <c r="C117" s="1"/>
      <c r="D117" s="1"/>
      <c r="E117" s="1"/>
      <c r="F117" s="1"/>
    </row>
    <row r="118" spans="1:6" ht="14.25" customHeight="1" x14ac:dyDescent="0.25">
      <c r="A118" s="1"/>
      <c r="B118" s="1"/>
      <c r="C118" s="1"/>
      <c r="D118" s="1"/>
      <c r="E118" s="1"/>
      <c r="F118" s="1"/>
    </row>
    <row r="119" spans="1:6" ht="14.25" customHeight="1" x14ac:dyDescent="0.25">
      <c r="A119" s="1"/>
      <c r="B119" s="1"/>
      <c r="C119" s="1"/>
      <c r="D119" s="1"/>
      <c r="E119" s="1"/>
      <c r="F119" s="1"/>
    </row>
    <row r="120" spans="1:6" ht="14.25" customHeight="1" x14ac:dyDescent="0.25">
      <c r="A120" s="1"/>
      <c r="B120" s="1"/>
      <c r="C120" s="1"/>
      <c r="D120" s="1"/>
      <c r="E120" s="1"/>
      <c r="F120" s="1"/>
    </row>
    <row r="121" spans="1:6" ht="14.25" customHeight="1" x14ac:dyDescent="0.25">
      <c r="A121" s="1"/>
      <c r="B121" s="1"/>
      <c r="C121" s="1"/>
      <c r="D121" s="1"/>
      <c r="E121" s="1"/>
      <c r="F121" s="1"/>
    </row>
    <row r="122" spans="1:6" ht="14.25" customHeight="1" x14ac:dyDescent="0.25">
      <c r="A122" s="1"/>
      <c r="B122" s="1"/>
      <c r="C122" s="1"/>
      <c r="D122" s="1"/>
      <c r="E122" s="1"/>
      <c r="F122" s="1"/>
    </row>
    <row r="123" spans="1:6" ht="14.25" customHeight="1" x14ac:dyDescent="0.25">
      <c r="A123" s="1"/>
      <c r="B123" s="1"/>
      <c r="C123" s="1"/>
      <c r="D123" s="1"/>
      <c r="E123" s="1"/>
      <c r="F123" s="1"/>
    </row>
    <row r="124" spans="1:6" ht="14.25" customHeight="1" x14ac:dyDescent="0.25">
      <c r="A124" s="1"/>
      <c r="B124" s="1"/>
      <c r="C124" s="1"/>
      <c r="D124" s="1"/>
      <c r="E124" s="1"/>
      <c r="F124" s="1"/>
    </row>
    <row r="125" spans="1:6" ht="14.25" customHeight="1" x14ac:dyDescent="0.25">
      <c r="A125" s="1"/>
      <c r="B125" s="1"/>
      <c r="C125" s="1"/>
      <c r="D125" s="1"/>
      <c r="E125" s="1"/>
      <c r="F125" s="1"/>
    </row>
    <row r="126" spans="1:6" ht="14.25" customHeight="1" x14ac:dyDescent="0.25">
      <c r="A126" s="1"/>
      <c r="B126" s="1"/>
      <c r="C126" s="1"/>
      <c r="D126" s="1"/>
      <c r="E126" s="1"/>
      <c r="F126" s="1"/>
    </row>
    <row r="127" spans="1:6" ht="14.25" customHeight="1" x14ac:dyDescent="0.25">
      <c r="A127" s="1"/>
      <c r="B127" s="1"/>
      <c r="C127" s="1"/>
      <c r="D127" s="1"/>
      <c r="E127" s="1"/>
      <c r="F127" s="1"/>
    </row>
    <row r="128" spans="1:6" ht="14.25" customHeight="1" x14ac:dyDescent="0.25">
      <c r="A128" s="1"/>
      <c r="B128" s="1"/>
      <c r="C128" s="1"/>
      <c r="D128" s="1"/>
      <c r="E128" s="1"/>
      <c r="F128" s="1"/>
    </row>
    <row r="129" spans="1:7" ht="14.25" customHeight="1" x14ac:dyDescent="0.3">
      <c r="A129" s="1"/>
      <c r="B129" s="26" t="s">
        <v>30</v>
      </c>
      <c r="C129" s="26"/>
      <c r="D129" s="26"/>
      <c r="E129" s="26"/>
      <c r="F129" s="1"/>
    </row>
    <row r="130" spans="1:7" s="52" customFormat="1" ht="14.25" customHeight="1" x14ac:dyDescent="0.2">
      <c r="A130" s="47"/>
      <c r="B130" s="48"/>
      <c r="C130" s="49" t="s">
        <v>21</v>
      </c>
      <c r="D130" s="50">
        <v>2834</v>
      </c>
      <c r="E130" s="51">
        <v>1</v>
      </c>
      <c r="F130" s="47"/>
    </row>
    <row r="131" spans="1:7" s="52" customFormat="1" ht="14.25" customHeight="1" x14ac:dyDescent="0.2">
      <c r="A131" s="47"/>
      <c r="B131" s="53"/>
      <c r="C131" s="54" t="s">
        <v>47</v>
      </c>
      <c r="D131" s="55">
        <v>1232</v>
      </c>
      <c r="E131" s="56">
        <f>D131/D$130</f>
        <v>0.43472124206069163</v>
      </c>
      <c r="F131" s="47"/>
      <c r="G131" s="57"/>
    </row>
    <row r="132" spans="1:7" s="52" customFormat="1" ht="14.25" customHeight="1" x14ac:dyDescent="0.2">
      <c r="A132" s="47"/>
      <c r="B132" s="54"/>
      <c r="C132" s="58" t="s">
        <v>48</v>
      </c>
      <c r="D132" s="59">
        <v>854</v>
      </c>
      <c r="E132" s="56">
        <f t="shared" ref="E132:E134" si="0">D132/D$130</f>
        <v>0.30134086097388851</v>
      </c>
      <c r="F132" s="47"/>
      <c r="G132" s="57"/>
    </row>
    <row r="133" spans="1:7" s="52" customFormat="1" ht="14.25" customHeight="1" x14ac:dyDescent="0.2">
      <c r="A133" s="47"/>
      <c r="B133" s="47"/>
      <c r="C133" s="54" t="s">
        <v>49</v>
      </c>
      <c r="D133" s="55">
        <v>748</v>
      </c>
      <c r="E133" s="56">
        <f t="shared" si="0"/>
        <v>0.26393789696541992</v>
      </c>
      <c r="F133" s="47"/>
      <c r="G133" s="57"/>
    </row>
    <row r="134" spans="1:7" ht="14.25" customHeight="1" x14ac:dyDescent="0.25">
      <c r="A134" s="1"/>
      <c r="B134" s="1"/>
      <c r="C134" s="1"/>
      <c r="D134" s="1"/>
      <c r="E134" s="56"/>
      <c r="F134" s="1"/>
      <c r="G134" s="39"/>
    </row>
    <row r="135" spans="1:7" ht="14.25" customHeight="1" x14ac:dyDescent="0.25">
      <c r="A135" s="1"/>
      <c r="B135" s="1"/>
      <c r="C135" s="1"/>
      <c r="D135" s="1"/>
      <c r="E135" s="1"/>
      <c r="F135" s="1"/>
    </row>
    <row r="136" spans="1:7" ht="14.25" customHeight="1" x14ac:dyDescent="0.25">
      <c r="A136" s="1"/>
      <c r="B136" s="1"/>
      <c r="C136" s="1"/>
      <c r="D136" s="1"/>
      <c r="E136" s="1"/>
      <c r="F136" s="1"/>
    </row>
    <row r="137" spans="1:7" ht="14.25" customHeight="1" x14ac:dyDescent="0.25">
      <c r="A137" s="1"/>
      <c r="B137" s="1"/>
      <c r="C137" s="1"/>
      <c r="D137" s="1"/>
      <c r="E137" s="1"/>
      <c r="F137" s="1"/>
    </row>
    <row r="138" spans="1:7" ht="14.25" customHeight="1" x14ac:dyDescent="0.25">
      <c r="A138" s="1"/>
      <c r="B138" s="1"/>
      <c r="C138" s="1"/>
      <c r="D138" s="1"/>
      <c r="E138" s="1"/>
      <c r="F138" s="1"/>
    </row>
    <row r="139" spans="1:7" ht="14.25" customHeight="1" x14ac:dyDescent="0.25">
      <c r="A139" s="1"/>
      <c r="B139" s="1"/>
      <c r="C139" s="1"/>
      <c r="D139" s="1"/>
      <c r="E139" s="1"/>
      <c r="F139" s="1"/>
    </row>
    <row r="140" spans="1:7" ht="14.25" customHeight="1" x14ac:dyDescent="0.25">
      <c r="A140" s="1"/>
      <c r="B140" s="1"/>
      <c r="C140" s="1"/>
      <c r="D140" s="1"/>
      <c r="E140" s="1"/>
      <c r="F140" s="1"/>
    </row>
    <row r="141" spans="1:7" ht="14.25" customHeight="1" x14ac:dyDescent="0.25">
      <c r="A141" s="1"/>
      <c r="B141" s="1"/>
      <c r="C141" s="1"/>
      <c r="D141" s="1"/>
      <c r="E141" s="1"/>
      <c r="F141" s="1"/>
    </row>
    <row r="142" spans="1:7" ht="14.25" customHeight="1" x14ac:dyDescent="0.25">
      <c r="A142" s="1"/>
      <c r="B142" s="1"/>
      <c r="C142" s="1"/>
      <c r="D142" s="1"/>
      <c r="E142" s="1"/>
      <c r="F142" s="1"/>
    </row>
    <row r="143" spans="1:7" ht="14.25" customHeight="1" x14ac:dyDescent="0.25">
      <c r="A143" s="1"/>
      <c r="B143" s="1"/>
      <c r="C143" s="1"/>
      <c r="D143" s="1"/>
      <c r="E143" s="1"/>
      <c r="F143" s="1"/>
    </row>
    <row r="144" spans="1:7" ht="14.25" customHeight="1" x14ac:dyDescent="0.25">
      <c r="A144" s="1"/>
      <c r="B144" s="1"/>
      <c r="C144" s="1"/>
      <c r="D144" s="1"/>
      <c r="E144" s="1"/>
      <c r="F144" s="1"/>
    </row>
    <row r="145" spans="1:8" ht="14.25" customHeight="1" x14ac:dyDescent="0.25">
      <c r="A145" s="1"/>
      <c r="B145" s="1"/>
      <c r="C145" s="1"/>
      <c r="D145" s="1"/>
      <c r="E145" s="1"/>
      <c r="F145" s="1"/>
    </row>
    <row r="146" spans="1:8" ht="14.25" customHeight="1" x14ac:dyDescent="0.25">
      <c r="A146" s="1"/>
      <c r="B146" s="1"/>
      <c r="C146" s="1"/>
      <c r="D146" s="1"/>
      <c r="E146" s="1"/>
      <c r="F146" s="1"/>
    </row>
    <row r="147" spans="1:8" ht="14.25" customHeight="1" x14ac:dyDescent="0.25">
      <c r="A147" s="1"/>
      <c r="B147" s="1"/>
      <c r="C147" s="1"/>
      <c r="D147" s="1"/>
      <c r="E147" s="1"/>
      <c r="F147" s="1"/>
    </row>
    <row r="148" spans="1:8" ht="14.25" customHeight="1" x14ac:dyDescent="0.25">
      <c r="A148" s="1"/>
      <c r="B148" s="1"/>
      <c r="C148" s="1"/>
      <c r="D148" s="1"/>
      <c r="E148" s="1"/>
      <c r="F148" s="1"/>
    </row>
    <row r="149" spans="1:8" ht="14.25" customHeight="1" x14ac:dyDescent="0.25">
      <c r="A149" s="1"/>
      <c r="B149" s="1"/>
      <c r="C149" s="1"/>
      <c r="D149" s="1"/>
      <c r="E149" s="1"/>
      <c r="F149" s="1"/>
    </row>
    <row r="150" spans="1:8" ht="14.25" customHeight="1" x14ac:dyDescent="0.25">
      <c r="A150" s="1"/>
      <c r="B150" s="1"/>
      <c r="C150" s="1"/>
      <c r="D150" s="1"/>
      <c r="E150" s="1"/>
      <c r="F150" s="1"/>
    </row>
    <row r="151" spans="1:8" ht="14.25" customHeight="1" x14ac:dyDescent="0.25">
      <c r="A151" s="1"/>
      <c r="B151" s="1"/>
      <c r="C151" s="1"/>
      <c r="D151" s="1"/>
      <c r="E151" s="1"/>
      <c r="F151" s="1"/>
    </row>
    <row r="152" spans="1:8" ht="14.25" customHeight="1" x14ac:dyDescent="0.25">
      <c r="A152" s="1"/>
      <c r="B152" s="1"/>
      <c r="C152" s="1"/>
      <c r="D152" s="1"/>
      <c r="E152" s="1"/>
      <c r="F152" s="1"/>
    </row>
    <row r="153" spans="1:8" ht="14.25" customHeight="1" x14ac:dyDescent="0.3">
      <c r="A153" s="1"/>
      <c r="B153" s="26" t="s">
        <v>31</v>
      </c>
      <c r="C153" s="26"/>
      <c r="D153" s="26"/>
      <c r="E153" s="26"/>
      <c r="F153" s="1"/>
    </row>
    <row r="154" spans="1:8" ht="14.25" customHeight="1" x14ac:dyDescent="0.25">
      <c r="A154" s="1"/>
      <c r="B154" s="9"/>
      <c r="C154" s="28" t="s">
        <v>21</v>
      </c>
      <c r="D154" s="37">
        <v>2834</v>
      </c>
      <c r="E154" s="30">
        <v>1</v>
      </c>
      <c r="F154" s="1"/>
    </row>
    <row r="155" spans="1:8" ht="14.25" customHeight="1" x14ac:dyDescent="0.25">
      <c r="A155" s="1"/>
      <c r="B155" s="22"/>
      <c r="C155" s="21" t="s">
        <v>32</v>
      </c>
      <c r="D155" s="38">
        <v>1483</v>
      </c>
      <c r="E155" s="32">
        <f>D155/D154</f>
        <v>0.523288637967537</v>
      </c>
      <c r="F155" s="1"/>
      <c r="H155" s="39"/>
    </row>
    <row r="156" spans="1:8" ht="14.25" customHeight="1" x14ac:dyDescent="0.25">
      <c r="A156" s="1"/>
      <c r="B156" s="21"/>
      <c r="C156" s="33" t="s">
        <v>33</v>
      </c>
      <c r="D156" s="34">
        <v>0</v>
      </c>
      <c r="E156" s="35">
        <f>D156/D154</f>
        <v>0</v>
      </c>
      <c r="F156" s="1"/>
      <c r="H156" s="39"/>
    </row>
    <row r="157" spans="1:8" ht="14.25" customHeight="1" x14ac:dyDescent="0.25">
      <c r="A157" s="1"/>
      <c r="B157" s="22"/>
      <c r="C157" s="21" t="s">
        <v>34</v>
      </c>
      <c r="D157" s="38">
        <v>0</v>
      </c>
      <c r="E157" s="32">
        <f>D157/D154</f>
        <v>0</v>
      </c>
      <c r="F157" s="1"/>
    </row>
    <row r="158" spans="1:8" ht="14.25" customHeight="1" x14ac:dyDescent="0.25">
      <c r="A158" s="1"/>
      <c r="B158" s="46"/>
      <c r="C158" s="33" t="s">
        <v>50</v>
      </c>
      <c r="D158" s="34">
        <v>1351</v>
      </c>
      <c r="E158" s="32">
        <f>D158/D154</f>
        <v>0.47671136203246295</v>
      </c>
      <c r="F158" s="1"/>
      <c r="H158" s="39"/>
    </row>
    <row r="159" spans="1:8" ht="14.25" customHeight="1" x14ac:dyDescent="0.25">
      <c r="A159" s="1"/>
      <c r="B159" s="1"/>
      <c r="C159" s="1"/>
      <c r="D159" s="1"/>
      <c r="E159" s="1"/>
      <c r="F159" s="1"/>
      <c r="H159" s="39"/>
    </row>
    <row r="160" spans="1:8" ht="14.25" customHeight="1" x14ac:dyDescent="0.25">
      <c r="A160" s="1"/>
      <c r="B160" s="1"/>
      <c r="C160" s="1"/>
      <c r="D160" s="1"/>
      <c r="E160" s="1"/>
      <c r="F160" s="1"/>
      <c r="H160">
        <v>1351</v>
      </c>
    </row>
    <row r="161" spans="1:6" ht="14.25" customHeight="1" x14ac:dyDescent="0.25">
      <c r="A161" s="1"/>
      <c r="B161" s="1"/>
      <c r="C161" s="1"/>
      <c r="D161" s="1"/>
      <c r="E161" s="1"/>
      <c r="F161" s="1"/>
    </row>
    <row r="162" spans="1:6" ht="14.25" customHeight="1" x14ac:dyDescent="0.25">
      <c r="A162" s="1"/>
      <c r="B162" s="1"/>
      <c r="C162" s="1"/>
      <c r="D162" s="1"/>
      <c r="E162" s="1"/>
      <c r="F162" s="1"/>
    </row>
    <row r="163" spans="1:6" ht="14.25" customHeight="1" x14ac:dyDescent="0.25">
      <c r="A163" s="1"/>
      <c r="B163" s="1"/>
      <c r="C163" s="1"/>
      <c r="D163" s="1"/>
      <c r="E163" s="1"/>
      <c r="F163" s="1"/>
    </row>
    <row r="164" spans="1:6" ht="14.25" customHeight="1" x14ac:dyDescent="0.25">
      <c r="A164" s="1"/>
      <c r="B164" s="1"/>
      <c r="C164" s="1"/>
      <c r="D164" s="1"/>
      <c r="E164" s="1"/>
      <c r="F164" s="1"/>
    </row>
    <row r="165" spans="1:6" ht="14.25" customHeight="1" x14ac:dyDescent="0.25">
      <c r="A165" s="1"/>
      <c r="B165" s="1"/>
      <c r="C165" s="1"/>
      <c r="D165" s="1"/>
      <c r="E165" s="1"/>
      <c r="F165" s="1"/>
    </row>
    <row r="166" spans="1:6" ht="14.25" customHeight="1" x14ac:dyDescent="0.25">
      <c r="A166" s="1"/>
      <c r="B166" s="1"/>
      <c r="C166" s="1"/>
      <c r="D166" s="1"/>
      <c r="E166" s="1"/>
      <c r="F166" s="1"/>
    </row>
    <row r="167" spans="1:6" ht="14.25" customHeight="1" x14ac:dyDescent="0.25">
      <c r="A167" s="1"/>
      <c r="B167" s="1"/>
      <c r="C167" s="1"/>
      <c r="D167" s="1"/>
      <c r="E167" s="1"/>
      <c r="F167" s="1"/>
    </row>
    <row r="168" spans="1:6" ht="14.25" customHeight="1" x14ac:dyDescent="0.25">
      <c r="A168" s="1"/>
      <c r="B168" s="1"/>
      <c r="C168" s="1"/>
      <c r="D168" s="1"/>
      <c r="E168" s="1"/>
      <c r="F168" s="1"/>
    </row>
    <row r="169" spans="1:6" ht="14.25" customHeight="1" x14ac:dyDescent="0.25">
      <c r="A169" s="1"/>
      <c r="B169" s="1"/>
      <c r="C169" s="1"/>
      <c r="D169" s="1"/>
      <c r="E169" s="1"/>
      <c r="F169" s="1"/>
    </row>
    <row r="170" spans="1:6" ht="14.25" customHeight="1" x14ac:dyDescent="0.25">
      <c r="A170" s="1"/>
      <c r="B170" s="1"/>
      <c r="C170" s="1"/>
      <c r="D170" s="1"/>
      <c r="E170" s="1"/>
      <c r="F170" s="1"/>
    </row>
    <row r="171" spans="1:6" ht="14.25" customHeight="1" x14ac:dyDescent="0.25">
      <c r="A171" s="1"/>
      <c r="B171" s="1"/>
      <c r="C171" s="1"/>
      <c r="D171" s="1"/>
      <c r="E171" s="1"/>
      <c r="F171" s="1"/>
    </row>
    <row r="172" spans="1:6" ht="14.25" customHeight="1" x14ac:dyDescent="0.25">
      <c r="A172" s="1"/>
      <c r="B172" s="1"/>
      <c r="C172" s="1"/>
      <c r="D172" s="1"/>
      <c r="E172" s="1"/>
      <c r="F172" s="1"/>
    </row>
    <row r="173" spans="1:6" ht="14.25" customHeight="1" x14ac:dyDescent="0.25">
      <c r="A173" s="1"/>
      <c r="B173" s="1"/>
      <c r="C173" s="1"/>
      <c r="D173" s="1"/>
      <c r="E173" s="1"/>
      <c r="F173" s="1"/>
    </row>
    <row r="174" spans="1:6" ht="14.25" customHeight="1" x14ac:dyDescent="0.25">
      <c r="A174" s="1"/>
      <c r="B174" s="1"/>
      <c r="C174" s="1"/>
      <c r="D174" s="1"/>
      <c r="E174" s="1"/>
      <c r="F174" s="1"/>
    </row>
    <row r="175" spans="1:6" ht="14.25" customHeight="1" x14ac:dyDescent="0.25">
      <c r="A175" s="1"/>
      <c r="C175" s="1"/>
      <c r="D175" s="1"/>
      <c r="E175" s="1"/>
      <c r="F175" s="1"/>
    </row>
  </sheetData>
  <mergeCells count="2">
    <mergeCell ref="A7:E8"/>
    <mergeCell ref="A16:E16"/>
  </mergeCells>
  <pageMargins left="0.511811024" right="0.511811024" top="0.78740157499999996" bottom="0.7874015749999999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 2025</vt:lpstr>
    </vt:vector>
  </TitlesOfParts>
  <Company>pbh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pbh</dc:creator>
  <cp:lastModifiedBy>User</cp:lastModifiedBy>
  <cp:lastPrinted>2018-04-03T16:18:28Z</cp:lastPrinted>
  <dcterms:created xsi:type="dcterms:W3CDTF">2017-06-28T16:31:21Z</dcterms:created>
  <dcterms:modified xsi:type="dcterms:W3CDTF">2026-02-04T20:56:04Z</dcterms:modified>
</cp:coreProperties>
</file>