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LATÓRIOS\DEZ25\MÊS A MÊS\"/>
    </mc:Choice>
  </mc:AlternateContent>
  <xr:revisionPtr revIDLastSave="0" documentId="13_ncr:1_{E2AB295F-E004-4000-91CA-8DF055B9E6EB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T 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8" i="1" l="1"/>
  <c r="G161" i="1" s="1"/>
  <c r="E134" i="1"/>
  <c r="E111" i="1"/>
  <c r="G113" i="1" s="1"/>
  <c r="E85" i="1"/>
  <c r="E63" i="1"/>
  <c r="G66" i="1" s="1"/>
  <c r="G59" i="1"/>
  <c r="G22" i="1"/>
  <c r="G23" i="1"/>
  <c r="G160" i="1"/>
  <c r="G137" i="1"/>
  <c r="G136" i="1"/>
  <c r="G135" i="1"/>
  <c r="G67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35" i="1"/>
  <c r="G34" i="1"/>
  <c r="G33" i="1"/>
  <c r="G32" i="1"/>
  <c r="G31" i="1"/>
  <c r="G30" i="1"/>
  <c r="G29" i="1"/>
  <c r="G28" i="1"/>
  <c r="G27" i="1"/>
  <c r="G26" i="1"/>
  <c r="G25" i="1"/>
  <c r="G24" i="1"/>
  <c r="G112" i="1" l="1"/>
  <c r="G87" i="1"/>
  <c r="G88" i="1"/>
  <c r="G68" i="1"/>
  <c r="G64" i="1"/>
  <c r="G65" i="1"/>
  <c r="G159" i="1"/>
  <c r="G86" i="1"/>
</calcChain>
</file>

<file path=xl/sharedStrings.xml><?xml version="1.0" encoding="utf-8"?>
<sst xmlns="http://schemas.openxmlformats.org/spreadsheetml/2006/main" count="83" uniqueCount="51">
  <si>
    <t>Escopo do período: Registro no Sistema de Ouvidoria BH DIGITAL</t>
  </si>
  <si>
    <t>SERVIÇOS MAIS DEMANDADOS</t>
  </si>
  <si>
    <t xml:space="preserve">  </t>
  </si>
  <si>
    <t>TOTAL DE MANIFESTAÇÕES NO PERÍODO</t>
  </si>
  <si>
    <t>Denúncias de Violação de Direitos Humanos</t>
  </si>
  <si>
    <t>Administração Escolar</t>
  </si>
  <si>
    <t>Fale com a Receita Municipal - Orientação sobre Processos e Serviços</t>
  </si>
  <si>
    <t>Consulta Médica de Saúde da Família e Comunidade - ESF</t>
  </si>
  <si>
    <t>SERVIDOR PÚBLICO</t>
  </si>
  <si>
    <t>Cirurgia</t>
  </si>
  <si>
    <t>Gestão Administrativa</t>
  </si>
  <si>
    <t>Atendimento na Recepção das Unidades de Saúde</t>
  </si>
  <si>
    <t>Denúncia sobre Servidores Municipais</t>
  </si>
  <si>
    <t>Marcação de Exame</t>
  </si>
  <si>
    <t>Reclamação de Ônibus (Transporte Coletivo)</t>
  </si>
  <si>
    <t>SERVIÇOS MAIS RECLAMADOS</t>
  </si>
  <si>
    <t>TOTAL DE RECLAMAÇÕES NO PERÍODO</t>
  </si>
  <si>
    <t>TIPOLOGIA</t>
  </si>
  <si>
    <t>TOTAL</t>
  </si>
  <si>
    <t>SITUAÇÃO</t>
  </si>
  <si>
    <t>ENCERRADA</t>
  </si>
  <si>
    <t>PROVIDENCIADA</t>
  </si>
  <si>
    <t>DILIGENCIADA</t>
  </si>
  <si>
    <t>EM TRIAGEM</t>
  </si>
  <si>
    <t>TIPO DE MANIFESTANTE</t>
  </si>
  <si>
    <t>     NOMINAL</t>
  </si>
  <si>
    <t>     ANÔNIMO</t>
  </si>
  <si>
    <t>GÊNERO DE MANIFESTANTE</t>
  </si>
  <si>
    <t>     FEMININO</t>
  </si>
  <si>
    <t>     MASCULINO</t>
  </si>
  <si>
    <t>     NÃO DESEJO INFORMAR</t>
  </si>
  <si>
    <t>PRAZO DE RESPOSTA</t>
  </si>
  <si>
    <t>     1 A 30 DIAS</t>
  </si>
  <si>
    <t>     31 A 60 DIAS</t>
  </si>
  <si>
    <t>     ACIMA DE 60 DIAS</t>
  </si>
  <si>
    <t>Reclamação</t>
  </si>
  <si>
    <t>Denúncia</t>
  </si>
  <si>
    <t>Orientação</t>
  </si>
  <si>
    <t>Elogio</t>
  </si>
  <si>
    <t>Sugestão</t>
  </si>
  <si>
    <t>0*</t>
  </si>
  <si>
    <t>*</t>
  </si>
  <si>
    <t>Exames de Laboratório - Informação</t>
  </si>
  <si>
    <t>Estabelecimento sem Licença ou Irregular (Comércio, Serviço e Industria) - Fiscalização</t>
  </si>
  <si>
    <t>Normas e Procedimentos das Unidades de Saúde</t>
  </si>
  <si>
    <t>OBS.: *Relatório elaborado em dezembro de 2025.</t>
  </si>
  <si>
    <t>DADOS GERAIS - SET/ 2025</t>
  </si>
  <si>
    <t>PERÍODO:  01/09/2025 A 30/09/2025                 </t>
  </si>
  <si>
    <t>TOTAL DE MANIFESTAÇÕES NO PERÍODO: 3.958</t>
  </si>
  <si>
    <t>Poluição Sonora - Fiscalização</t>
  </si>
  <si>
    <t>COMUNICAÇÃO DE IRREGULARIDADE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</si>
</sst>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Calibri"/>
      <scheme val="minor"/>
    </font>
    <font>
      <sz val="11"/>
      <name val="Calibri"/>
      <family val="2"/>
    </font>
    <font>
      <b/>
      <sz val="14"/>
      <color rgb="FF4F6128"/>
      <name val="Calibri"/>
      <family val="2"/>
    </font>
    <font>
      <sz val="11"/>
      <name val="Calibri"/>
      <family val="2"/>
    </font>
    <font>
      <b/>
      <sz val="11"/>
      <color rgb="FF4F6128"/>
      <name val="Calibri"/>
      <family val="2"/>
    </font>
    <font>
      <sz val="11"/>
      <color rgb="FF4F6128"/>
      <name val="Calibri"/>
      <family val="2"/>
    </font>
    <font>
      <b/>
      <sz val="13"/>
      <color rgb="FF4F6128"/>
      <name val="Calibri"/>
      <family val="2"/>
    </font>
    <font>
      <b/>
      <sz val="13"/>
      <color rgb="FF1F497D"/>
      <name val="Calibri"/>
      <family val="2"/>
    </font>
    <font>
      <sz val="8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b/>
      <sz val="9"/>
      <color rgb="FF0066CC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0066CC"/>
      <name val="Calibri"/>
      <family val="2"/>
    </font>
    <font>
      <b/>
      <sz val="7"/>
      <color rgb="FF000000"/>
      <name val="Calibri"/>
      <family val="2"/>
    </font>
    <font>
      <b/>
      <sz val="7"/>
      <color rgb="FF0066CC"/>
      <name val="Calibri"/>
      <family val="2"/>
    </font>
    <font>
      <sz val="7"/>
      <color rgb="FF000000"/>
      <name val="Calibri"/>
      <family val="2"/>
    </font>
    <font>
      <sz val="7"/>
      <color rgb="FF0066CC"/>
      <name val="Calibri"/>
      <family val="2"/>
    </font>
    <font>
      <b/>
      <sz val="8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EBEB"/>
        <bgColor rgb="FFEBEBE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4F6128"/>
      </bottom>
      <diagonal/>
    </border>
    <border>
      <left/>
      <right/>
      <top/>
      <bottom style="thick">
        <color rgb="FF4F612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10" fontId="6" fillId="0" borderId="11" xfId="0" applyNumberFormat="1" applyFont="1" applyBorder="1"/>
    <xf numFmtId="10" fontId="7" fillId="0" borderId="12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right" vertical="center"/>
    </xf>
    <xf numFmtId="9" fontId="11" fillId="2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horizontal="right" vertical="center"/>
    </xf>
    <xf numFmtId="10" fontId="15" fillId="3" borderId="1" xfId="0" applyNumberFormat="1" applyFont="1" applyFill="1" applyBorder="1" applyAlignment="1">
      <alignment horizontal="right" vertical="center"/>
    </xf>
    <xf numFmtId="10" fontId="6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0" fontId="6" fillId="0" borderId="12" xfId="0" applyNumberFormat="1" applyFont="1" applyBorder="1"/>
    <xf numFmtId="0" fontId="13" fillId="0" borderId="1" xfId="0" applyFont="1" applyBorder="1" applyAlignment="1">
      <alignment horizontal="left" vertical="center"/>
    </xf>
    <xf numFmtId="0" fontId="6" fillId="0" borderId="12" xfId="0" applyFont="1" applyBorder="1"/>
    <xf numFmtId="0" fontId="1" fillId="0" borderId="12" xfId="0" applyFont="1" applyBorder="1"/>
    <xf numFmtId="0" fontId="16" fillId="2" borderId="1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right"/>
    </xf>
    <xf numFmtId="9" fontId="17" fillId="2" borderId="1" xfId="0" applyNumberFormat="1" applyFont="1" applyFill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10" fontId="19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3" fontId="18" fillId="3" borderId="1" xfId="0" applyNumberFormat="1" applyFont="1" applyFill="1" applyBorder="1" applyAlignment="1">
      <alignment horizontal="right"/>
    </xf>
    <xf numFmtId="10" fontId="19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18" fillId="0" borderId="1" xfId="0" applyFont="1" applyBorder="1" applyAlignment="1">
      <alignment horizontal="right"/>
    </xf>
    <xf numFmtId="0" fontId="20" fillId="2" borderId="1" xfId="0" applyFont="1" applyFill="1" applyBorder="1" applyAlignment="1">
      <alignment horizontal="left"/>
    </xf>
    <xf numFmtId="3" fontId="16" fillId="2" borderId="1" xfId="0" applyNumberFormat="1" applyFont="1" applyFill="1" applyBorder="1"/>
    <xf numFmtId="3" fontId="18" fillId="0" borderId="0" xfId="0" applyNumberFormat="1" applyFont="1" applyAlignment="1">
      <alignment horizontal="right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10" fontId="15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0" fontId="21" fillId="0" borderId="1" xfId="0" applyFont="1" applyBorder="1"/>
    <xf numFmtId="3" fontId="22" fillId="0" borderId="1" xfId="0" applyNumberFormat="1" applyFont="1" applyBorder="1" applyAlignment="1">
      <alignment horizontal="right"/>
    </xf>
    <xf numFmtId="3" fontId="22" fillId="3" borderId="1" xfId="0" applyNumberFormat="1" applyFont="1" applyFill="1" applyBorder="1" applyAlignment="1">
      <alignment horizontal="right"/>
    </xf>
    <xf numFmtId="0" fontId="0" fillId="0" borderId="10" xfId="0" applyBorder="1"/>
    <xf numFmtId="0" fontId="23" fillId="0" borderId="10" xfId="0" applyFont="1" applyBorder="1"/>
    <xf numFmtId="0" fontId="0" fillId="0" borderId="0" xfId="0" applyAlignment="1">
      <alignment horizontal="left"/>
    </xf>
    <xf numFmtId="0" fontId="24" fillId="0" borderId="0" xfId="0" applyFon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9C5C-4362-BA16-886D881F8A21}"/>
              </c:ext>
            </c:extLst>
          </c:dPt>
          <c:dPt>
            <c:idx val="1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C5C-4362-BA16-886D881F8A21}"/>
              </c:ext>
            </c:extLst>
          </c:dPt>
          <c:dPt>
            <c:idx val="2"/>
            <c:invertIfNegative val="1"/>
            <c:bubble3D val="0"/>
            <c:spPr>
              <a:solidFill>
                <a:srgbClr val="0070C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C5C-4362-BA16-886D881F8A21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7-9C5C-4362-BA16-886D881F8A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'SET 25'!$C$159:$C$161</c:f>
              <c:strCache>
                <c:ptCount val="3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</c:strCache>
            </c:strRef>
          </c:cat>
          <c:val>
            <c:numRef>
              <c:f>'SET 25'!$G$159:$G$161</c:f>
              <c:numCache>
                <c:formatCode>0.00%</c:formatCode>
                <c:ptCount val="3"/>
                <c:pt idx="0">
                  <c:v>0.73117736230419406</c:v>
                </c:pt>
                <c:pt idx="1">
                  <c:v>6.2405255179383529E-2</c:v>
                </c:pt>
                <c:pt idx="2">
                  <c:v>0.20641738251642244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9C5C-4362-BA16-886D881F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551997"/>
        <c:axId val="483404264"/>
      </c:barChart>
      <c:catAx>
        <c:axId val="11625519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83404264"/>
        <c:crosses val="autoZero"/>
        <c:auto val="1"/>
        <c:lblAlgn val="ctr"/>
        <c:lblOffset val="100"/>
        <c:noMultiLvlLbl val="1"/>
      </c:catAx>
      <c:valAx>
        <c:axId val="483404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16255199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'SET 25'!$C$64:$C$68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'SET 25'!$G$64:$G$68</c:f>
              <c:numCache>
                <c:formatCode>0.00%</c:formatCode>
                <c:ptCount val="5"/>
                <c:pt idx="0">
                  <c:v>0.72865083375442141</c:v>
                </c:pt>
                <c:pt idx="1">
                  <c:v>0.1695300656897423</c:v>
                </c:pt>
                <c:pt idx="2">
                  <c:v>5.2551793835270338E-2</c:v>
                </c:pt>
                <c:pt idx="3">
                  <c:v>3.2592218292066703E-2</c:v>
                </c:pt>
                <c:pt idx="4">
                  <c:v>1.6675088428499241E-2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67C-47F8-B6F5-EDE096FDD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0761"/>
        <c:axId val="1781314087"/>
      </c:barChart>
      <c:catAx>
        <c:axId val="2083076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781314087"/>
        <c:crosses val="autoZero"/>
        <c:auto val="1"/>
        <c:lblAlgn val="ctr"/>
        <c:lblOffset val="100"/>
        <c:noMultiLvlLbl val="1"/>
      </c:catAx>
      <c:valAx>
        <c:axId val="17813140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083076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'SET 25'!$C$86:$C$89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'SET 25'!$G$86:$G$89</c:f>
              <c:numCache>
                <c:formatCode>0.00%</c:formatCode>
                <c:ptCount val="4"/>
                <c:pt idx="0">
                  <c:v>0.80874178878221326</c:v>
                </c:pt>
                <c:pt idx="1">
                  <c:v>0.19075290550783225</c:v>
                </c:pt>
                <c:pt idx="2">
                  <c:v>5.0530570995452253E-4</c:v>
                </c:pt>
                <c:pt idx="3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2B2-4222-9C52-A67D1311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1815158"/>
        <c:axId val="839833492"/>
      </c:barChart>
      <c:catAx>
        <c:axId val="14018151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839833492"/>
        <c:crosses val="autoZero"/>
        <c:auto val="1"/>
        <c:lblAlgn val="ctr"/>
        <c:lblOffset val="100"/>
        <c:noMultiLvlLbl val="1"/>
      </c:catAx>
      <c:valAx>
        <c:axId val="8398334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40181515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D255-48CC-8764-488537351A46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D255-48CC-8764-488537351A46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D255-48CC-8764-488537351A46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'SET 25'!$C$135:$C$137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'SET 25'!$G$135:$G$137</c:f>
              <c:numCache>
                <c:formatCode>0.00%</c:formatCode>
                <c:ptCount val="3"/>
                <c:pt idx="0">
                  <c:v>0.41435068216270843</c:v>
                </c:pt>
                <c:pt idx="1">
                  <c:v>0.28423446184941892</c:v>
                </c:pt>
                <c:pt idx="2">
                  <c:v>0.30141485598787265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55-48CC-8764-488537351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095F-4C9C-B35E-D5413AB63214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095F-4C9C-B35E-D5413AB6321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'SET 25'!$C$112:$C$113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'SET 25'!$G$112:$G$113</c:f>
              <c:numCache>
                <c:formatCode>0.00%</c:formatCode>
                <c:ptCount val="2"/>
                <c:pt idx="0">
                  <c:v>0.84310257705912073</c:v>
                </c:pt>
                <c:pt idx="1">
                  <c:v>0.15689742294087924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5F-4C9C-B35E-D5413AB6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66675</xdr:rowOff>
    </xdr:from>
    <xdr:ext cx="5924550" cy="657225"/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6" y="66675"/>
          <a:ext cx="57054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lvl="0"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 DE OUVIDORIA</a:t>
          </a:r>
        </a:p>
      </xdr:txBody>
    </xdr:sp>
    <xdr:clientData fLocksWithSheet="0"/>
  </xdr:oneCellAnchor>
  <xdr:oneCellAnchor>
    <xdr:from>
      <xdr:col>0</xdr:col>
      <xdr:colOff>361950</xdr:colOff>
      <xdr:row>162</xdr:row>
      <xdr:rowOff>104775</xdr:rowOff>
    </xdr:from>
    <xdr:ext cx="5267325" cy="2686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542925</xdr:colOff>
      <xdr:row>68</xdr:row>
      <xdr:rowOff>152400</xdr:rowOff>
    </xdr:from>
    <xdr:ext cx="5076825" cy="234315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600075</xdr:colOff>
      <xdr:row>91</xdr:row>
      <xdr:rowOff>133350</xdr:rowOff>
    </xdr:from>
    <xdr:ext cx="5048250" cy="260032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19050</xdr:colOff>
      <xdr:row>139</xdr:row>
      <xdr:rowOff>19050</xdr:rowOff>
    </xdr:from>
    <xdr:ext cx="4981575" cy="2562225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114300</xdr:colOff>
      <xdr:row>114</xdr:row>
      <xdr:rowOff>38100</xdr:rowOff>
    </xdr:from>
    <xdr:ext cx="4933950" cy="2886075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9"/>
  <sheetViews>
    <sheetView tabSelected="1" topLeftCell="A146" zoomScale="110" zoomScaleNormal="110" workbookViewId="0">
      <selection activeCell="A162" sqref="A162:XFD162"/>
    </sheetView>
  </sheetViews>
  <sheetFormatPr defaultColWidth="14.42578125" defaultRowHeight="15" customHeight="1" x14ac:dyDescent="0.25"/>
  <cols>
    <col min="1" max="2" width="8.7109375" customWidth="1"/>
    <col min="3" max="3" width="42" customWidth="1"/>
    <col min="4" max="4" width="5" customWidth="1"/>
    <col min="5" max="5" width="7.140625" customWidth="1"/>
    <col min="6" max="6" width="3.28515625" customWidth="1"/>
    <col min="7" max="7" width="9.140625" customWidth="1"/>
    <col min="8" max="9" width="8.7109375" customWidth="1"/>
    <col min="10" max="10" width="36.140625" customWidth="1"/>
    <col min="11" max="11" width="8.7109375" customWidth="1"/>
  </cols>
  <sheetData>
    <row r="1" spans="1:10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10" ht="14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14.25" customHeight="1" x14ac:dyDescent="0.25">
      <c r="A3" s="1"/>
      <c r="B3" s="1"/>
      <c r="C3" s="1"/>
      <c r="D3" s="1"/>
      <c r="E3" s="1"/>
      <c r="F3" s="1"/>
      <c r="G3" s="1"/>
      <c r="H3" s="1"/>
      <c r="J3" s="56"/>
    </row>
    <row r="4" spans="1:10" ht="14.25" customHeight="1" x14ac:dyDescent="0.25">
      <c r="A4" s="1"/>
      <c r="B4" s="1"/>
      <c r="C4" s="1"/>
      <c r="D4" s="1"/>
      <c r="E4" s="1"/>
      <c r="F4" s="1"/>
      <c r="G4" s="1"/>
      <c r="H4" s="1"/>
    </row>
    <row r="5" spans="1:10" ht="14.25" customHeight="1" x14ac:dyDescent="0.25">
      <c r="A5" s="1"/>
      <c r="B5" s="1"/>
      <c r="C5" s="1"/>
      <c r="D5" s="1"/>
      <c r="E5" s="1"/>
      <c r="F5" s="1"/>
      <c r="G5" s="1"/>
      <c r="H5" s="1"/>
    </row>
    <row r="6" spans="1:10" ht="15" customHeight="1" x14ac:dyDescent="0.25">
      <c r="A6" s="1"/>
      <c r="B6" s="2"/>
      <c r="C6" s="2"/>
      <c r="D6" s="2"/>
      <c r="E6" s="2"/>
      <c r="F6" s="2"/>
      <c r="G6" s="2"/>
    </row>
    <row r="7" spans="1:10" ht="15" customHeight="1" x14ac:dyDescent="0.25">
      <c r="A7" s="57" t="s">
        <v>46</v>
      </c>
      <c r="B7" s="58"/>
      <c r="C7" s="58"/>
      <c r="D7" s="58"/>
      <c r="E7" s="58"/>
      <c r="F7" s="58"/>
      <c r="G7" s="59"/>
      <c r="H7" s="1"/>
    </row>
    <row r="8" spans="1:10" ht="14.25" customHeight="1" x14ac:dyDescent="0.25">
      <c r="A8" s="60"/>
      <c r="B8" s="61"/>
      <c r="C8" s="61"/>
      <c r="D8" s="61"/>
      <c r="E8" s="61"/>
      <c r="F8" s="61"/>
      <c r="G8" s="62"/>
      <c r="H8" s="1"/>
    </row>
    <row r="9" spans="1:10" ht="14.25" customHeight="1" x14ac:dyDescent="0.25">
      <c r="A9" s="3"/>
      <c r="B9" s="3"/>
      <c r="C9" s="3"/>
      <c r="D9" s="3"/>
      <c r="E9" s="3"/>
      <c r="F9" s="3"/>
      <c r="G9" s="3"/>
      <c r="H9" s="1"/>
    </row>
    <row r="10" spans="1:10" ht="14.2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10" ht="14.25" customHeight="1" x14ac:dyDescent="0.25">
      <c r="A11" s="4" t="s">
        <v>47</v>
      </c>
      <c r="B11" s="5"/>
      <c r="C11" s="5"/>
      <c r="D11" s="5"/>
      <c r="E11" s="5"/>
      <c r="F11" s="5"/>
      <c r="G11" s="5"/>
      <c r="H11" s="1"/>
    </row>
    <row r="12" spans="1:10" ht="14.25" customHeight="1" x14ac:dyDescent="0.25">
      <c r="A12" s="4" t="s">
        <v>0</v>
      </c>
      <c r="B12" s="5"/>
      <c r="C12" s="5"/>
      <c r="D12" s="5"/>
      <c r="E12" s="5"/>
      <c r="F12" s="5"/>
      <c r="G12" s="5"/>
      <c r="H12" s="1"/>
    </row>
    <row r="13" spans="1:10" ht="14.25" customHeight="1" x14ac:dyDescent="0.25">
      <c r="A13" s="4"/>
      <c r="B13" s="5"/>
      <c r="C13" s="5"/>
      <c r="D13" s="5"/>
      <c r="E13" s="5"/>
      <c r="F13" s="5"/>
      <c r="G13" s="5"/>
      <c r="H13" s="1"/>
    </row>
    <row r="14" spans="1:10" ht="14.25" customHeight="1" x14ac:dyDescent="0.25">
      <c r="A14" s="4"/>
      <c r="B14" s="5"/>
      <c r="C14" s="5"/>
      <c r="D14" s="5"/>
      <c r="E14" s="5"/>
      <c r="F14" s="5"/>
      <c r="G14" s="5"/>
      <c r="H14" s="1"/>
      <c r="J14" s="56"/>
    </row>
    <row r="15" spans="1:10" ht="14.25" customHeight="1" x14ac:dyDescent="0.25">
      <c r="A15" s="4"/>
      <c r="B15" s="5"/>
      <c r="C15" s="5"/>
      <c r="D15" s="5"/>
      <c r="E15" s="5"/>
      <c r="F15" s="5"/>
      <c r="G15" s="5"/>
      <c r="H15" s="1"/>
    </row>
    <row r="16" spans="1:10" ht="14.25" customHeight="1" x14ac:dyDescent="0.3">
      <c r="A16" s="63" t="s">
        <v>48</v>
      </c>
      <c r="B16" s="64"/>
      <c r="C16" s="64"/>
      <c r="D16" s="64"/>
      <c r="E16" s="64"/>
      <c r="F16" s="64"/>
      <c r="G16" s="65"/>
      <c r="H16" s="1"/>
    </row>
    <row r="17" spans="1:10" ht="14.25" customHeight="1" x14ac:dyDescent="0.3">
      <c r="A17" s="6"/>
      <c r="B17" s="6"/>
      <c r="C17" s="6"/>
      <c r="D17" s="6"/>
      <c r="E17" s="6"/>
      <c r="F17" s="6"/>
      <c r="G17" s="6"/>
      <c r="H17" s="1"/>
    </row>
    <row r="18" spans="1:10" ht="14.25" customHeight="1" x14ac:dyDescent="0.3">
      <c r="A18" s="6"/>
      <c r="B18" s="6"/>
      <c r="C18" s="6"/>
      <c r="D18" s="6"/>
      <c r="E18" s="6"/>
      <c r="F18" s="6"/>
      <c r="G18" s="6"/>
      <c r="H18" s="1"/>
    </row>
    <row r="19" spans="1:10" ht="14.25" customHeight="1" x14ac:dyDescent="0.25">
      <c r="A19" s="4"/>
      <c r="B19" s="5"/>
      <c r="C19" s="5"/>
      <c r="D19" s="5"/>
      <c r="E19" s="5"/>
      <c r="F19" s="5"/>
      <c r="G19" s="5"/>
      <c r="H19" s="1"/>
    </row>
    <row r="20" spans="1:10" ht="14.25" customHeight="1" x14ac:dyDescent="0.3">
      <c r="A20" s="4"/>
      <c r="B20" s="7" t="s">
        <v>1</v>
      </c>
      <c r="C20" s="8"/>
      <c r="D20" s="8"/>
      <c r="E20" s="8"/>
      <c r="F20" s="8"/>
      <c r="G20" s="8"/>
      <c r="H20" s="1"/>
    </row>
    <row r="21" spans="1:10" ht="20.100000000000001" customHeight="1" x14ac:dyDescent="0.25">
      <c r="A21" s="4"/>
      <c r="B21" s="9" t="s">
        <v>2</v>
      </c>
      <c r="C21" s="10" t="s">
        <v>3</v>
      </c>
      <c r="D21" s="11" t="s">
        <v>2</v>
      </c>
      <c r="E21" s="12">
        <v>3958</v>
      </c>
      <c r="F21" s="11" t="s">
        <v>2</v>
      </c>
      <c r="G21" s="13">
        <v>1</v>
      </c>
      <c r="H21" s="1"/>
    </row>
    <row r="22" spans="1:10" ht="20.100000000000001" customHeight="1" x14ac:dyDescent="0.25">
      <c r="A22" s="4"/>
      <c r="B22" s="14"/>
      <c r="C22" s="15" t="s">
        <v>4</v>
      </c>
      <c r="D22" s="16"/>
      <c r="E22" s="17">
        <v>485</v>
      </c>
      <c r="F22" s="16"/>
      <c r="G22" s="18">
        <f>E22/E21</f>
        <v>0.1225366346639717</v>
      </c>
      <c r="H22" s="1"/>
    </row>
    <row r="23" spans="1:10" ht="20.100000000000001" customHeight="1" x14ac:dyDescent="0.25">
      <c r="A23" s="4"/>
      <c r="B23" s="14"/>
      <c r="C23" s="19" t="s">
        <v>7</v>
      </c>
      <c r="D23" s="20"/>
      <c r="E23" s="21">
        <v>224</v>
      </c>
      <c r="F23" s="20"/>
      <c r="G23" s="22">
        <f>E23/E21</f>
        <v>5.6594239514906518E-2</v>
      </c>
      <c r="H23" s="1"/>
    </row>
    <row r="24" spans="1:10" ht="21" customHeight="1" x14ac:dyDescent="0.25">
      <c r="A24" s="4"/>
      <c r="B24" s="14"/>
      <c r="C24" s="15" t="s">
        <v>6</v>
      </c>
      <c r="D24" s="16"/>
      <c r="E24" s="17">
        <v>192</v>
      </c>
      <c r="F24" s="16"/>
      <c r="G24" s="18">
        <f>E24/E21</f>
        <v>4.8509348155634159E-2</v>
      </c>
      <c r="H24" s="1"/>
    </row>
    <row r="25" spans="1:10" ht="20.100000000000001" customHeight="1" x14ac:dyDescent="0.25">
      <c r="A25" s="4"/>
      <c r="B25" s="1"/>
      <c r="C25" s="19" t="s">
        <v>8</v>
      </c>
      <c r="D25" s="20"/>
      <c r="E25" s="21">
        <v>160</v>
      </c>
      <c r="F25" s="20"/>
      <c r="G25" s="22">
        <f>E25/E21</f>
        <v>4.04244567963618E-2</v>
      </c>
      <c r="H25" s="1"/>
    </row>
    <row r="26" spans="1:10" ht="20.100000000000001" customHeight="1" x14ac:dyDescent="0.25">
      <c r="A26" s="4"/>
      <c r="B26" s="1"/>
      <c r="C26" s="15" t="s">
        <v>5</v>
      </c>
      <c r="D26" s="16"/>
      <c r="E26" s="17">
        <v>138</v>
      </c>
      <c r="F26" s="16"/>
      <c r="G26" s="18">
        <f>E26/E21</f>
        <v>3.4866093986862051E-2</v>
      </c>
      <c r="H26" s="1"/>
    </row>
    <row r="27" spans="1:10" ht="20.100000000000001" customHeight="1" x14ac:dyDescent="0.3">
      <c r="A27" s="4"/>
      <c r="B27" s="23"/>
      <c r="C27" s="19" t="s">
        <v>12</v>
      </c>
      <c r="D27" s="20"/>
      <c r="E27" s="21">
        <v>115</v>
      </c>
      <c r="F27" s="20"/>
      <c r="G27" s="22">
        <f>E27/E21</f>
        <v>2.9055078322385044E-2</v>
      </c>
      <c r="H27" s="1"/>
    </row>
    <row r="28" spans="1:10" ht="20.100000000000001" customHeight="1" x14ac:dyDescent="0.25">
      <c r="A28" s="4"/>
      <c r="B28" s="24"/>
      <c r="C28" s="15" t="s">
        <v>9</v>
      </c>
      <c r="D28" s="16"/>
      <c r="E28" s="17">
        <v>113</v>
      </c>
      <c r="F28" s="16"/>
      <c r="G28" s="18">
        <f>E28/E21</f>
        <v>2.8549772612430521E-2</v>
      </c>
      <c r="H28" s="1"/>
    </row>
    <row r="29" spans="1:10" ht="20.100000000000001" customHeight="1" x14ac:dyDescent="0.25">
      <c r="A29" s="4"/>
      <c r="B29" s="25"/>
      <c r="C29" s="19" t="s">
        <v>10</v>
      </c>
      <c r="D29" s="20"/>
      <c r="E29" s="21">
        <v>104</v>
      </c>
      <c r="F29" s="20"/>
      <c r="G29" s="22">
        <f>E29/E21</f>
        <v>2.6275896917635169E-2</v>
      </c>
      <c r="H29" s="1"/>
    </row>
    <row r="30" spans="1:10" ht="20.100000000000001" customHeight="1" x14ac:dyDescent="0.25">
      <c r="A30" s="4"/>
      <c r="B30" s="24"/>
      <c r="C30" s="15" t="s">
        <v>11</v>
      </c>
      <c r="D30" s="16"/>
      <c r="E30" s="17">
        <v>96</v>
      </c>
      <c r="F30" s="16"/>
      <c r="G30" s="18">
        <f>E30/E21</f>
        <v>2.425467407781708E-2</v>
      </c>
      <c r="H30" s="1"/>
      <c r="J30" s="56"/>
    </row>
    <row r="31" spans="1:10" ht="20.100000000000001" customHeight="1" x14ac:dyDescent="0.25">
      <c r="A31" s="4"/>
      <c r="B31" s="25"/>
      <c r="C31" s="19" t="s">
        <v>13</v>
      </c>
      <c r="D31" s="20"/>
      <c r="E31" s="21">
        <v>90</v>
      </c>
      <c r="F31" s="20"/>
      <c r="G31" s="22">
        <f>E31/E21</f>
        <v>2.2738756947953513E-2</v>
      </c>
      <c r="H31" s="1"/>
    </row>
    <row r="32" spans="1:10" ht="20.100000000000001" customHeight="1" x14ac:dyDescent="0.25">
      <c r="A32" s="4"/>
      <c r="B32" s="24"/>
      <c r="C32" s="15" t="s">
        <v>49</v>
      </c>
      <c r="D32" s="16"/>
      <c r="E32" s="17">
        <v>86</v>
      </c>
      <c r="F32" s="16"/>
      <c r="G32" s="18">
        <f>E32/E21</f>
        <v>2.1728145528044467E-2</v>
      </c>
      <c r="H32" s="1"/>
    </row>
    <row r="33" spans="1:10" ht="20.100000000000001" customHeight="1" x14ac:dyDescent="0.25">
      <c r="A33" s="4"/>
      <c r="B33" s="1"/>
      <c r="C33" s="19" t="s">
        <v>50</v>
      </c>
      <c r="D33" s="20"/>
      <c r="E33" s="21">
        <v>81</v>
      </c>
      <c r="F33" s="20"/>
      <c r="G33" s="22">
        <f>E33/E21</f>
        <v>2.0464881253158162E-2</v>
      </c>
      <c r="H33" s="1"/>
    </row>
    <row r="34" spans="1:10" ht="20.100000000000001" customHeight="1" x14ac:dyDescent="0.25">
      <c r="A34" s="4"/>
      <c r="B34" s="5"/>
      <c r="C34" s="15" t="s">
        <v>44</v>
      </c>
      <c r="D34" s="16"/>
      <c r="E34" s="17">
        <v>79</v>
      </c>
      <c r="F34" s="16"/>
      <c r="G34" s="18">
        <f>E34/E21</f>
        <v>1.9959575543203639E-2</v>
      </c>
      <c r="H34" s="1"/>
      <c r="J34" s="56"/>
    </row>
    <row r="35" spans="1:10" ht="20.100000000000001" customHeight="1" x14ac:dyDescent="0.25">
      <c r="A35" s="4"/>
      <c r="B35" s="5"/>
      <c r="C35" s="19" t="s">
        <v>14</v>
      </c>
      <c r="D35" s="20"/>
      <c r="E35" s="21">
        <v>64</v>
      </c>
      <c r="F35" s="20"/>
      <c r="G35" s="22">
        <f>E35/E21</f>
        <v>1.6169782718544721E-2</v>
      </c>
      <c r="H35" s="1"/>
    </row>
    <row r="36" spans="1:10" ht="20.100000000000001" customHeight="1" x14ac:dyDescent="0.25">
      <c r="A36" s="4"/>
      <c r="B36" s="5"/>
      <c r="H36" s="1"/>
    </row>
    <row r="37" spans="1:10" ht="20.100000000000001" customHeight="1" x14ac:dyDescent="0.25">
      <c r="A37" s="4"/>
      <c r="B37" s="5"/>
      <c r="H37" s="1"/>
    </row>
    <row r="38" spans="1:10" ht="20.100000000000001" customHeight="1" x14ac:dyDescent="0.25">
      <c r="A38" s="4"/>
      <c r="B38" s="5"/>
      <c r="H38" s="1"/>
    </row>
    <row r="39" spans="1:10" ht="20.100000000000001" customHeight="1" x14ac:dyDescent="0.25">
      <c r="A39" s="4"/>
      <c r="B39" s="5"/>
      <c r="H39" s="1"/>
    </row>
    <row r="40" spans="1:10" ht="20.100000000000001" customHeight="1" x14ac:dyDescent="0.25">
      <c r="A40" s="4"/>
      <c r="B40" s="5"/>
      <c r="C40" s="45"/>
      <c r="D40" s="46"/>
      <c r="E40" s="47"/>
      <c r="F40" s="46"/>
      <c r="G40" s="48"/>
      <c r="H40" s="1"/>
    </row>
    <row r="41" spans="1:10" ht="15" customHeight="1" x14ac:dyDescent="0.25">
      <c r="A41" s="4"/>
      <c r="B41" s="5"/>
      <c r="C41" s="45"/>
      <c r="D41" s="49"/>
      <c r="E41" s="47"/>
      <c r="F41" s="49"/>
      <c r="G41" s="48"/>
      <c r="H41" s="1"/>
    </row>
    <row r="42" spans="1:10" ht="14.25" customHeight="1" x14ac:dyDescent="0.25">
      <c r="A42" s="1"/>
      <c r="B42" s="1"/>
      <c r="C42" s="26"/>
      <c r="D42" s="27"/>
      <c r="E42" s="17"/>
      <c r="F42" s="27"/>
      <c r="G42" s="18"/>
      <c r="H42" s="1"/>
    </row>
    <row r="43" spans="1:10" ht="14.25" customHeight="1" x14ac:dyDescent="0.25">
      <c r="A43" s="1"/>
      <c r="B43" s="1"/>
      <c r="C43" s="26"/>
      <c r="D43" s="27"/>
      <c r="E43" s="17"/>
      <c r="F43" s="27"/>
      <c r="G43" s="18"/>
      <c r="H43" s="1"/>
    </row>
    <row r="44" spans="1:10" ht="14.25" customHeight="1" x14ac:dyDescent="0.3">
      <c r="A44" s="1"/>
      <c r="B44" s="28" t="s">
        <v>15</v>
      </c>
      <c r="C44" s="8"/>
      <c r="D44" s="8"/>
      <c r="E44" s="8"/>
      <c r="F44" s="8"/>
      <c r="G44" s="8"/>
      <c r="H44" s="1"/>
    </row>
    <row r="45" spans="1:10" ht="20.100000000000001" customHeight="1" x14ac:dyDescent="0.25">
      <c r="A45" s="1"/>
      <c r="B45" s="9" t="s">
        <v>2</v>
      </c>
      <c r="C45" s="10" t="s">
        <v>16</v>
      </c>
      <c r="D45" s="11" t="s">
        <v>2</v>
      </c>
      <c r="E45" s="12">
        <v>2884</v>
      </c>
      <c r="F45" s="11" t="s">
        <v>2</v>
      </c>
      <c r="G45" s="13">
        <v>1</v>
      </c>
      <c r="H45" s="1"/>
    </row>
    <row r="46" spans="1:10" ht="20.100000000000001" customHeight="1" x14ac:dyDescent="0.25">
      <c r="A46" s="1"/>
      <c r="B46" s="14"/>
      <c r="C46" s="15" t="s">
        <v>7</v>
      </c>
      <c r="D46" s="16"/>
      <c r="E46" s="17">
        <v>219</v>
      </c>
      <c r="F46" s="16"/>
      <c r="G46" s="18">
        <f>E46/E45</f>
        <v>7.5936199722607484E-2</v>
      </c>
      <c r="H46" s="1"/>
    </row>
    <row r="47" spans="1:10" ht="21" customHeight="1" x14ac:dyDescent="0.25">
      <c r="A47" s="1"/>
      <c r="B47" s="14"/>
      <c r="C47" s="19" t="s">
        <v>6</v>
      </c>
      <c r="D47" s="20"/>
      <c r="E47" s="21">
        <v>156</v>
      </c>
      <c r="F47" s="20"/>
      <c r="G47" s="22">
        <f>E47/E45</f>
        <v>5.4091539528432729E-2</v>
      </c>
      <c r="H47" s="1"/>
    </row>
    <row r="48" spans="1:10" ht="20.100000000000001" customHeight="1" x14ac:dyDescent="0.25">
      <c r="A48" s="1"/>
      <c r="B48" s="14"/>
      <c r="C48" s="15" t="s">
        <v>5</v>
      </c>
      <c r="D48" s="16"/>
      <c r="E48" s="17">
        <v>122</v>
      </c>
      <c r="F48" s="16"/>
      <c r="G48" s="18">
        <f>E48/E45</f>
        <v>4.2302357836338421E-2</v>
      </c>
      <c r="H48" s="1"/>
    </row>
    <row r="49" spans="1:10" ht="20.100000000000001" customHeight="1" x14ac:dyDescent="0.25">
      <c r="A49" s="1"/>
      <c r="B49" s="1"/>
      <c r="C49" s="19" t="s">
        <v>9</v>
      </c>
      <c r="D49" s="20"/>
      <c r="E49" s="21">
        <v>108</v>
      </c>
      <c r="F49" s="20"/>
      <c r="G49" s="22">
        <f>E49/E45</f>
        <v>3.7447988904299581E-2</v>
      </c>
      <c r="H49" s="1"/>
    </row>
    <row r="50" spans="1:10" ht="20.100000000000001" customHeight="1" x14ac:dyDescent="0.25">
      <c r="A50" s="1"/>
      <c r="B50" s="1"/>
      <c r="C50" s="15" t="s">
        <v>11</v>
      </c>
      <c r="D50" s="16"/>
      <c r="E50" s="17">
        <v>92</v>
      </c>
      <c r="F50" s="16"/>
      <c r="G50" s="18">
        <f>E50/E45</f>
        <v>3.1900138696255201E-2</v>
      </c>
      <c r="H50" s="1"/>
    </row>
    <row r="51" spans="1:10" ht="20.100000000000001" customHeight="1" x14ac:dyDescent="0.3">
      <c r="A51" s="1"/>
      <c r="B51" s="23"/>
      <c r="C51" s="19" t="s">
        <v>13</v>
      </c>
      <c r="D51" s="20"/>
      <c r="E51" s="21">
        <v>89</v>
      </c>
      <c r="F51" s="20"/>
      <c r="G51" s="22">
        <f>E51/E45</f>
        <v>3.085991678224688E-2</v>
      </c>
      <c r="H51" s="1"/>
    </row>
    <row r="52" spans="1:10" ht="20.100000000000001" customHeight="1" x14ac:dyDescent="0.25">
      <c r="A52" s="1"/>
      <c r="B52" s="24"/>
      <c r="C52" s="15" t="s">
        <v>49</v>
      </c>
      <c r="D52" s="16"/>
      <c r="E52" s="17">
        <v>85</v>
      </c>
      <c r="F52" s="16"/>
      <c r="G52" s="18">
        <f>E52/E45</f>
        <v>2.9472954230235784E-2</v>
      </c>
      <c r="H52" s="1"/>
      <c r="J52" s="56"/>
    </row>
    <row r="53" spans="1:10" ht="20.100000000000001" customHeight="1" x14ac:dyDescent="0.25">
      <c r="A53" s="1"/>
      <c r="B53" s="25"/>
      <c r="C53" s="19" t="s">
        <v>10</v>
      </c>
      <c r="D53" s="20"/>
      <c r="E53" s="21">
        <v>85</v>
      </c>
      <c r="F53" s="20"/>
      <c r="G53" s="22">
        <f>E53/E45</f>
        <v>2.9472954230235784E-2</v>
      </c>
      <c r="H53" s="1"/>
    </row>
    <row r="54" spans="1:10" ht="20.100000000000001" customHeight="1" x14ac:dyDescent="0.25">
      <c r="A54" s="1"/>
      <c r="B54" s="24"/>
      <c r="C54" s="15" t="s">
        <v>8</v>
      </c>
      <c r="D54" s="16"/>
      <c r="E54" s="17">
        <v>79</v>
      </c>
      <c r="F54" s="16"/>
      <c r="G54" s="18">
        <f>E54/E45</f>
        <v>2.7392510402219142E-2</v>
      </c>
      <c r="H54" s="1"/>
    </row>
    <row r="55" spans="1:10" ht="20.100000000000001" customHeight="1" x14ac:dyDescent="0.25">
      <c r="A55" s="1"/>
      <c r="B55" s="25"/>
      <c r="C55" s="19" t="s">
        <v>50</v>
      </c>
      <c r="D55" s="20"/>
      <c r="E55" s="21">
        <v>78</v>
      </c>
      <c r="F55" s="20"/>
      <c r="G55" s="22">
        <f>E55/E45</f>
        <v>2.7045769764216365E-2</v>
      </c>
      <c r="H55" s="1"/>
    </row>
    <row r="56" spans="1:10" ht="20.100000000000001" customHeight="1" x14ac:dyDescent="0.25">
      <c r="A56" s="1"/>
      <c r="B56" s="24"/>
      <c r="C56" s="15" t="s">
        <v>44</v>
      </c>
      <c r="D56" s="16"/>
      <c r="E56" s="17">
        <v>78</v>
      </c>
      <c r="F56" s="16"/>
      <c r="G56" s="18">
        <f>E56/E45</f>
        <v>2.7045769764216365E-2</v>
      </c>
      <c r="H56" s="1"/>
    </row>
    <row r="57" spans="1:10" ht="20.100000000000001" customHeight="1" x14ac:dyDescent="0.25">
      <c r="A57" s="1"/>
      <c r="B57" s="1"/>
      <c r="C57" s="19" t="s">
        <v>14</v>
      </c>
      <c r="D57" s="20"/>
      <c r="E57" s="21">
        <v>64</v>
      </c>
      <c r="F57" s="20"/>
      <c r="G57" s="22">
        <f>E57/E45</f>
        <v>2.2191400832177532E-2</v>
      </c>
      <c r="H57" s="1"/>
    </row>
    <row r="58" spans="1:10" ht="20.100000000000001" customHeight="1" x14ac:dyDescent="0.25">
      <c r="A58" s="1"/>
      <c r="B58" s="5"/>
      <c r="C58" s="15" t="s">
        <v>42</v>
      </c>
      <c r="D58" s="16"/>
      <c r="E58" s="17">
        <v>59</v>
      </c>
      <c r="F58" s="16"/>
      <c r="G58" s="18">
        <f>E58/E45</f>
        <v>2.0457697642163663E-2</v>
      </c>
      <c r="H58" s="1"/>
    </row>
    <row r="59" spans="1:10" ht="21" customHeight="1" x14ac:dyDescent="0.25">
      <c r="A59" s="1"/>
      <c r="B59" s="5"/>
      <c r="C59" s="19" t="s">
        <v>43</v>
      </c>
      <c r="D59" s="20"/>
      <c r="E59" s="21">
        <v>48</v>
      </c>
      <c r="F59" s="20"/>
      <c r="G59" s="22">
        <f>E59/E45</f>
        <v>1.6643550624133148E-2</v>
      </c>
      <c r="H59" s="1"/>
    </row>
    <row r="60" spans="1:10" ht="20.100000000000001" customHeight="1" x14ac:dyDescent="0.25">
      <c r="A60" s="1"/>
      <c r="B60" s="5"/>
      <c r="H60" s="1"/>
    </row>
    <row r="61" spans="1:10" ht="14.25" customHeight="1" x14ac:dyDescent="0.25">
      <c r="A61" s="1"/>
      <c r="B61" s="5"/>
      <c r="C61" s="15"/>
      <c r="D61" s="29"/>
      <c r="E61" s="17"/>
      <c r="F61" s="29"/>
      <c r="G61" s="18"/>
      <c r="H61" s="1"/>
    </row>
    <row r="62" spans="1:10" ht="14.25" customHeight="1" x14ac:dyDescent="0.3">
      <c r="A62" s="1"/>
      <c r="B62" s="30" t="s">
        <v>17</v>
      </c>
      <c r="C62" s="31"/>
      <c r="D62" s="30"/>
      <c r="E62" s="30"/>
      <c r="F62" s="30"/>
      <c r="G62" s="30"/>
      <c r="H62" s="1"/>
    </row>
    <row r="63" spans="1:10" ht="20.100000000000001" customHeight="1" x14ac:dyDescent="0.25">
      <c r="A63" s="1"/>
      <c r="B63" s="9"/>
      <c r="C63" s="32" t="s">
        <v>18</v>
      </c>
      <c r="D63" s="9" t="s">
        <v>2</v>
      </c>
      <c r="E63" s="33">
        <f>E21</f>
        <v>3958</v>
      </c>
      <c r="F63" s="9"/>
      <c r="G63" s="34">
        <v>1</v>
      </c>
      <c r="H63" s="1"/>
    </row>
    <row r="64" spans="1:10" ht="20.100000000000001" customHeight="1" x14ac:dyDescent="0.25">
      <c r="A64" s="1"/>
      <c r="B64" s="25"/>
      <c r="C64" s="24" t="s">
        <v>35</v>
      </c>
      <c r="D64" s="25"/>
      <c r="E64" s="35">
        <v>2884</v>
      </c>
      <c r="F64" s="25"/>
      <c r="G64" s="36">
        <f>E64/E63</f>
        <v>0.72865083375442141</v>
      </c>
      <c r="H64" s="1"/>
    </row>
    <row r="65" spans="1:10" ht="20.100000000000001" customHeight="1" x14ac:dyDescent="0.25">
      <c r="A65" s="1"/>
      <c r="B65" s="24"/>
      <c r="C65" s="37" t="s">
        <v>36</v>
      </c>
      <c r="D65" s="37"/>
      <c r="E65" s="38">
        <v>671</v>
      </c>
      <c r="F65" s="37"/>
      <c r="G65" s="39">
        <f>E65/E63</f>
        <v>0.1695300656897423</v>
      </c>
      <c r="H65" s="1"/>
      <c r="J65" s="55"/>
    </row>
    <row r="66" spans="1:10" ht="20.100000000000001" customHeight="1" x14ac:dyDescent="0.25">
      <c r="A66" s="1"/>
      <c r="B66" s="25"/>
      <c r="C66" s="24" t="s">
        <v>37</v>
      </c>
      <c r="D66" s="25"/>
      <c r="E66" s="35">
        <v>208</v>
      </c>
      <c r="F66" s="25"/>
      <c r="G66" s="36">
        <f>E66/E63</f>
        <v>5.2551793835270338E-2</v>
      </c>
      <c r="H66" s="1"/>
      <c r="J66" s="55"/>
    </row>
    <row r="67" spans="1:10" ht="20.100000000000001" customHeight="1" x14ac:dyDescent="0.25">
      <c r="A67" s="1"/>
      <c r="B67" s="24"/>
      <c r="C67" s="37" t="s">
        <v>38</v>
      </c>
      <c r="D67" s="37"/>
      <c r="E67" s="38">
        <v>129</v>
      </c>
      <c r="F67" s="37"/>
      <c r="G67" s="39">
        <f>E67/E63</f>
        <v>3.2592218292066703E-2</v>
      </c>
      <c r="H67" s="1"/>
      <c r="J67" s="55"/>
    </row>
    <row r="68" spans="1:10" ht="20.100000000000001" customHeight="1" x14ac:dyDescent="0.25">
      <c r="A68" s="1"/>
      <c r="B68" s="25"/>
      <c r="C68" s="24" t="s">
        <v>39</v>
      </c>
      <c r="D68" s="25"/>
      <c r="E68" s="35">
        <v>66</v>
      </c>
      <c r="F68" s="25"/>
      <c r="G68" s="36">
        <f>E68/E63</f>
        <v>1.6675088428499241E-2</v>
      </c>
      <c r="H68" s="1"/>
      <c r="J68" s="55"/>
    </row>
    <row r="69" spans="1:10" ht="14.25" customHeight="1" x14ac:dyDescent="0.25">
      <c r="A69" s="1"/>
      <c r="B69" s="1"/>
      <c r="C69" s="1"/>
      <c r="D69" s="1"/>
      <c r="E69" s="1"/>
      <c r="F69" s="1"/>
      <c r="G69" s="1"/>
      <c r="H69" s="1"/>
      <c r="J69" s="55"/>
    </row>
    <row r="70" spans="1:10" ht="14.2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10" ht="14.2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10" ht="14.2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10" ht="14.2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10" ht="14.2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10" ht="14.2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10" ht="14.2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10" ht="14.2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10" ht="14.2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10" ht="14.2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10" ht="14.2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10" ht="14.2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10" ht="14.2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10" ht="14.2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10" ht="14.25" customHeight="1" x14ac:dyDescent="0.3">
      <c r="A84" s="1"/>
      <c r="B84" s="30" t="s">
        <v>19</v>
      </c>
      <c r="C84" s="30"/>
      <c r="D84" s="30"/>
      <c r="E84" s="30"/>
      <c r="F84" s="30"/>
      <c r="G84" s="30"/>
      <c r="H84" s="1"/>
      <c r="I84" s="40"/>
    </row>
    <row r="85" spans="1:10" ht="20.100000000000001" customHeight="1" x14ac:dyDescent="0.25">
      <c r="A85" s="1"/>
      <c r="B85" s="9"/>
      <c r="C85" s="32" t="s">
        <v>18</v>
      </c>
      <c r="D85" s="9" t="s">
        <v>2</v>
      </c>
      <c r="E85" s="33">
        <f>E21</f>
        <v>3958</v>
      </c>
      <c r="F85" s="9"/>
      <c r="G85" s="34">
        <v>1</v>
      </c>
      <c r="H85" s="1"/>
      <c r="I85" s="40"/>
      <c r="J85" s="55"/>
    </row>
    <row r="86" spans="1:10" ht="20.100000000000001" customHeight="1" x14ac:dyDescent="0.25">
      <c r="A86" s="1"/>
      <c r="B86" s="25"/>
      <c r="C86" s="24" t="s">
        <v>20</v>
      </c>
      <c r="D86" s="25" t="s">
        <v>2</v>
      </c>
      <c r="E86" s="51">
        <v>3201</v>
      </c>
      <c r="F86" s="25"/>
      <c r="G86" s="36">
        <f>E86/E85</f>
        <v>0.80874178878221326</v>
      </c>
      <c r="H86" s="1"/>
      <c r="I86" s="40"/>
      <c r="J86" s="55"/>
    </row>
    <row r="87" spans="1:10" ht="20.100000000000001" customHeight="1" x14ac:dyDescent="0.25">
      <c r="A87" s="1"/>
      <c r="B87" s="24"/>
      <c r="C87" s="37" t="s">
        <v>21</v>
      </c>
      <c r="D87" s="37"/>
      <c r="E87" s="52">
        <v>755</v>
      </c>
      <c r="F87" s="37"/>
      <c r="G87" s="39">
        <f>E87/E85</f>
        <v>0.19075290550783225</v>
      </c>
      <c r="H87" s="1"/>
      <c r="J87" s="55"/>
    </row>
    <row r="88" spans="1:10" ht="20.100000000000001" customHeight="1" x14ac:dyDescent="0.25">
      <c r="A88" s="1"/>
      <c r="B88" s="24"/>
      <c r="C88" s="24" t="s">
        <v>22</v>
      </c>
      <c r="D88" s="25"/>
      <c r="E88" s="51">
        <v>2</v>
      </c>
      <c r="F88" s="25"/>
      <c r="G88" s="36">
        <f>E88/E85</f>
        <v>5.0530570995452253E-4</v>
      </c>
      <c r="H88" s="1" t="s">
        <v>41</v>
      </c>
      <c r="J88" s="55"/>
    </row>
    <row r="89" spans="1:10" ht="20.100000000000001" customHeight="1" x14ac:dyDescent="0.25">
      <c r="A89" s="1"/>
      <c r="B89" s="1"/>
      <c r="C89" s="37" t="s">
        <v>23</v>
      </c>
      <c r="D89" s="37"/>
      <c r="E89" s="52" t="s">
        <v>40</v>
      </c>
      <c r="F89" s="37"/>
      <c r="G89" s="39">
        <v>0</v>
      </c>
      <c r="H89" s="50" t="s">
        <v>41</v>
      </c>
      <c r="J89" s="55"/>
    </row>
    <row r="90" spans="1:10" ht="14.25" customHeight="1" x14ac:dyDescent="0.25">
      <c r="A90" s="1"/>
      <c r="B90" s="1"/>
      <c r="C90" s="24"/>
      <c r="D90" s="24"/>
      <c r="E90" s="41"/>
      <c r="F90" s="24"/>
      <c r="G90" s="36"/>
      <c r="H90" s="1"/>
      <c r="J90" s="55"/>
    </row>
    <row r="91" spans="1:10" ht="14.25" customHeight="1" x14ac:dyDescent="0.25">
      <c r="A91" s="1"/>
      <c r="B91" s="50" t="s">
        <v>45</v>
      </c>
      <c r="C91" s="1"/>
      <c r="D91" s="1"/>
      <c r="E91" s="1"/>
      <c r="F91" s="1"/>
      <c r="G91" s="1"/>
      <c r="H91" s="1"/>
      <c r="J91" s="55"/>
    </row>
    <row r="92" spans="1:10" ht="14.2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10" ht="14.2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10" ht="14.25" customHeight="1" x14ac:dyDescent="0.25">
      <c r="A94" s="1"/>
      <c r="B94" s="1"/>
      <c r="C94" s="1"/>
      <c r="D94" s="1"/>
      <c r="E94" s="1"/>
      <c r="F94" s="1"/>
      <c r="G94" s="1"/>
      <c r="H94" s="1"/>
      <c r="J94" s="56"/>
    </row>
    <row r="95" spans="1:10" ht="14.2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10" ht="14.2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10" ht="14.2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10" ht="14.2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10" ht="14.2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10" ht="14.2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10" ht="14.2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10" ht="14.2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10" ht="14.2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10" ht="14.2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10" ht="14.2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10" ht="14.25" customHeight="1" x14ac:dyDescent="0.25">
      <c r="A106" s="1"/>
      <c r="B106" s="1"/>
      <c r="C106" s="1"/>
      <c r="D106" s="1"/>
      <c r="E106" s="1"/>
      <c r="F106" s="1"/>
      <c r="G106" s="1"/>
      <c r="H106" s="1"/>
      <c r="J106" s="56"/>
    </row>
    <row r="107" spans="1:10" ht="14.2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10" ht="14.2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10" ht="14.2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10" ht="14.25" customHeight="1" x14ac:dyDescent="0.3">
      <c r="A110" s="1"/>
      <c r="B110" s="30" t="s">
        <v>24</v>
      </c>
      <c r="C110" s="30"/>
      <c r="D110" s="30"/>
      <c r="E110" s="30"/>
      <c r="F110" s="30"/>
      <c r="G110" s="30"/>
      <c r="H110" s="1"/>
    </row>
    <row r="111" spans="1:10" ht="14.25" customHeight="1" x14ac:dyDescent="0.25">
      <c r="A111" s="1"/>
      <c r="B111" s="9"/>
      <c r="C111" s="32" t="s">
        <v>18</v>
      </c>
      <c r="D111" s="42" t="s">
        <v>2</v>
      </c>
      <c r="E111" s="43">
        <f>E21</f>
        <v>3958</v>
      </c>
      <c r="F111" s="9"/>
      <c r="G111" s="34">
        <v>1</v>
      </c>
      <c r="H111" s="1"/>
      <c r="J111" s="55"/>
    </row>
    <row r="112" spans="1:10" ht="14.25" customHeight="1" x14ac:dyDescent="0.25">
      <c r="A112" s="1"/>
      <c r="B112" s="25"/>
      <c r="C112" s="24" t="s">
        <v>25</v>
      </c>
      <c r="D112" s="25"/>
      <c r="E112" s="35">
        <v>3337</v>
      </c>
      <c r="F112" s="25"/>
      <c r="G112" s="36">
        <f>E112/E111</f>
        <v>0.84310257705912073</v>
      </c>
      <c r="H112" s="1"/>
      <c r="J112" s="55"/>
    </row>
    <row r="113" spans="1:10" ht="14.25" customHeight="1" x14ac:dyDescent="0.25">
      <c r="A113" s="1"/>
      <c r="B113" s="24"/>
      <c r="C113" s="37" t="s">
        <v>26</v>
      </c>
      <c r="D113" s="37" t="s">
        <v>2</v>
      </c>
      <c r="E113" s="38">
        <v>621</v>
      </c>
      <c r="F113" s="37"/>
      <c r="G113" s="39">
        <f>E113/E111</f>
        <v>0.15689742294087924</v>
      </c>
      <c r="H113" s="1"/>
    </row>
    <row r="114" spans="1:10" ht="14.2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10" ht="14.2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10" ht="14.2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10" ht="14.2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10" ht="14.2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10" ht="14.2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10" ht="14.2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10" ht="14.2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10" ht="14.2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10" ht="14.2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10" ht="14.2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10" ht="14.2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10" ht="14.2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10" ht="14.25" customHeight="1" x14ac:dyDescent="0.25">
      <c r="A127" s="1"/>
      <c r="B127" s="1"/>
      <c r="C127" s="1"/>
      <c r="D127" s="1"/>
      <c r="E127" s="1"/>
      <c r="F127" s="1"/>
      <c r="G127" s="1"/>
      <c r="H127" s="1"/>
      <c r="J127" s="56"/>
    </row>
    <row r="128" spans="1:10" ht="14.2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10" ht="14.2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10" ht="14.2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10" ht="14.2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10" ht="14.2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10" ht="14.25" customHeight="1" x14ac:dyDescent="0.3">
      <c r="A133" s="1"/>
      <c r="B133" s="30" t="s">
        <v>27</v>
      </c>
      <c r="C133" s="30"/>
      <c r="D133" s="30"/>
      <c r="E133" s="30"/>
      <c r="F133" s="30"/>
      <c r="G133" s="30"/>
      <c r="H133" s="1"/>
    </row>
    <row r="134" spans="1:10" ht="14.25" customHeight="1" x14ac:dyDescent="0.25">
      <c r="A134" s="1"/>
      <c r="B134" s="9"/>
      <c r="C134" s="32" t="s">
        <v>18</v>
      </c>
      <c r="D134" s="42" t="s">
        <v>2</v>
      </c>
      <c r="E134" s="43">
        <f>E21</f>
        <v>3958</v>
      </c>
      <c r="F134" s="9"/>
      <c r="G134" s="34">
        <v>1</v>
      </c>
      <c r="H134" s="1"/>
    </row>
    <row r="135" spans="1:10" ht="14.25" customHeight="1" x14ac:dyDescent="0.25">
      <c r="A135" s="1"/>
      <c r="B135" s="25"/>
      <c r="C135" s="24" t="s">
        <v>28</v>
      </c>
      <c r="D135" s="25"/>
      <c r="E135" s="35">
        <v>1640</v>
      </c>
      <c r="F135" s="25"/>
      <c r="G135" s="36">
        <f>E135/E134</f>
        <v>0.41435068216270843</v>
      </c>
      <c r="H135" s="1"/>
      <c r="I135" s="55"/>
      <c r="J135" s="55"/>
    </row>
    <row r="136" spans="1:10" ht="14.25" customHeight="1" x14ac:dyDescent="0.25">
      <c r="A136" s="1"/>
      <c r="B136" s="24"/>
      <c r="C136" s="37" t="s">
        <v>29</v>
      </c>
      <c r="D136" s="37" t="s">
        <v>2</v>
      </c>
      <c r="E136" s="38">
        <v>1125</v>
      </c>
      <c r="F136" s="37"/>
      <c r="G136" s="39">
        <f>E136/E134</f>
        <v>0.28423446184941892</v>
      </c>
      <c r="H136" s="1"/>
      <c r="I136" s="55"/>
      <c r="J136" s="55"/>
    </row>
    <row r="137" spans="1:10" ht="14.25" customHeight="1" x14ac:dyDescent="0.25">
      <c r="A137" s="1"/>
      <c r="B137" s="1"/>
      <c r="C137" s="24" t="s">
        <v>30</v>
      </c>
      <c r="D137" s="25"/>
      <c r="E137" s="35">
        <v>1193</v>
      </c>
      <c r="F137" s="25"/>
      <c r="G137" s="36">
        <f>E137/E134</f>
        <v>0.30141485598787265</v>
      </c>
      <c r="H137" s="1"/>
      <c r="I137" s="55"/>
      <c r="J137" s="55"/>
    </row>
    <row r="138" spans="1:10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55"/>
      <c r="J138" s="55"/>
    </row>
    <row r="139" spans="1:10" ht="14.2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10" ht="14.2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10" ht="14.2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10" ht="14.2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10" ht="14.2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10" ht="14.2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14" ht="14.2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14" ht="14.2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14" ht="14.2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14" ht="14.25" customHeight="1" x14ac:dyDescent="0.25">
      <c r="A148" s="1"/>
      <c r="B148" s="1"/>
      <c r="C148" s="1"/>
      <c r="D148" s="1"/>
      <c r="E148" s="1"/>
      <c r="F148" s="1"/>
      <c r="G148" s="1"/>
      <c r="H148" s="1"/>
      <c r="J148" s="56"/>
    </row>
    <row r="149" spans="1:14" ht="14.2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14" ht="14.2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14" ht="14.2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14" ht="14.2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14" ht="14.2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14" ht="14.2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14" ht="14.2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14" ht="14.2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14" ht="14.25" customHeight="1" x14ac:dyDescent="0.3">
      <c r="A157" s="1"/>
      <c r="B157" s="30" t="s">
        <v>31</v>
      </c>
      <c r="C157" s="30"/>
      <c r="D157" s="30"/>
      <c r="E157" s="30"/>
      <c r="F157" s="30"/>
      <c r="G157" s="30"/>
      <c r="H157" s="1"/>
    </row>
    <row r="158" spans="1:14" ht="14.25" customHeight="1" thickTop="1" x14ac:dyDescent="0.25">
      <c r="A158" s="1"/>
      <c r="B158" s="9"/>
      <c r="C158" s="32" t="s">
        <v>18</v>
      </c>
      <c r="D158" s="9" t="s">
        <v>2</v>
      </c>
      <c r="E158" s="43">
        <f>E21</f>
        <v>3958</v>
      </c>
      <c r="F158" s="9"/>
      <c r="G158" s="34">
        <v>1</v>
      </c>
      <c r="H158" s="1"/>
    </row>
    <row r="159" spans="1:14" ht="14.25" customHeight="1" x14ac:dyDescent="0.25">
      <c r="A159" s="1"/>
      <c r="B159" s="25"/>
      <c r="C159" s="24" t="s">
        <v>32</v>
      </c>
      <c r="D159" s="25"/>
      <c r="E159" s="44">
        <v>2894</v>
      </c>
      <c r="F159" s="25"/>
      <c r="G159" s="36">
        <f>E159/E158</f>
        <v>0.73117736230419406</v>
      </c>
      <c r="H159" s="1"/>
      <c r="J159" s="55"/>
      <c r="L159" s="53"/>
      <c r="M159" s="53"/>
      <c r="N159" s="53"/>
    </row>
    <row r="160" spans="1:14" ht="14.25" customHeight="1" x14ac:dyDescent="0.25">
      <c r="A160" s="1"/>
      <c r="B160" s="24"/>
      <c r="C160" s="37" t="s">
        <v>33</v>
      </c>
      <c r="D160" s="37" t="s">
        <v>2</v>
      </c>
      <c r="E160" s="38">
        <v>247</v>
      </c>
      <c r="F160" s="37"/>
      <c r="G160" s="39">
        <f>E160/E158</f>
        <v>6.2405255179383529E-2</v>
      </c>
      <c r="H160" s="1"/>
      <c r="J160" s="55"/>
      <c r="L160" s="54"/>
      <c r="M160" s="53"/>
      <c r="N160" s="53"/>
    </row>
    <row r="161" spans="1:14" ht="14.25" customHeight="1" x14ac:dyDescent="0.25">
      <c r="A161" s="1"/>
      <c r="B161" s="25"/>
      <c r="C161" s="24" t="s">
        <v>34</v>
      </c>
      <c r="D161" s="25"/>
      <c r="E161" s="44">
        <v>817</v>
      </c>
      <c r="F161" s="25"/>
      <c r="G161" s="36">
        <f>E161/E158</f>
        <v>0.20641738251642244</v>
      </c>
      <c r="H161" s="1"/>
      <c r="J161" s="55"/>
      <c r="L161" s="53"/>
      <c r="M161" s="53"/>
      <c r="N161" s="53"/>
    </row>
    <row r="162" spans="1:14" ht="14.25" customHeight="1" x14ac:dyDescent="0.25">
      <c r="A162" s="1"/>
      <c r="B162" s="1" t="s">
        <v>45</v>
      </c>
      <c r="C162" s="1"/>
      <c r="D162" s="1"/>
      <c r="E162" s="1"/>
      <c r="F162" s="1"/>
      <c r="G162" s="1"/>
      <c r="H162" s="1"/>
      <c r="J162" s="53"/>
      <c r="K162" s="53"/>
      <c r="L162" s="66"/>
      <c r="M162" s="66"/>
      <c r="N162" s="53"/>
    </row>
    <row r="163" spans="1:14" ht="14.25" customHeight="1" x14ac:dyDescent="0.25">
      <c r="A163" s="1"/>
      <c r="B163" s="1"/>
      <c r="C163" s="1"/>
      <c r="D163" s="1"/>
      <c r="E163" s="1"/>
      <c r="F163" s="1"/>
      <c r="G163" s="1"/>
      <c r="H163" s="1"/>
      <c r="J163" s="53"/>
      <c r="K163" s="53"/>
      <c r="L163" s="53"/>
      <c r="M163" s="53"/>
      <c r="N163" s="53"/>
    </row>
    <row r="164" spans="1:14" ht="14.25" customHeight="1" x14ac:dyDescent="0.25">
      <c r="A164" s="1"/>
      <c r="B164" s="1"/>
      <c r="C164" s="1"/>
      <c r="D164" s="1"/>
      <c r="E164" s="1"/>
      <c r="F164" s="1"/>
      <c r="G164" s="1"/>
      <c r="H164" s="1"/>
      <c r="J164" s="55"/>
    </row>
    <row r="165" spans="1:14" ht="14.25" customHeight="1" x14ac:dyDescent="0.25">
      <c r="A165" s="1"/>
      <c r="B165" s="1"/>
      <c r="C165" s="1"/>
      <c r="D165" s="1"/>
      <c r="E165" s="1"/>
      <c r="F165" s="1"/>
      <c r="G165" s="1"/>
      <c r="H165" s="1"/>
      <c r="J165" s="55"/>
    </row>
    <row r="166" spans="1:14" ht="14.25" customHeight="1" x14ac:dyDescent="0.25">
      <c r="A166" s="1"/>
      <c r="B166" s="1"/>
      <c r="C166" s="1"/>
      <c r="D166" s="1"/>
      <c r="E166" s="1"/>
      <c r="F166" s="1"/>
      <c r="G166" s="1"/>
      <c r="H166" s="1"/>
      <c r="J166" s="55"/>
    </row>
    <row r="167" spans="1:14" ht="14.25" customHeight="1" x14ac:dyDescent="0.25">
      <c r="A167" s="1"/>
      <c r="B167" s="1"/>
      <c r="C167" s="1"/>
      <c r="D167" s="1"/>
      <c r="E167" s="1"/>
      <c r="F167" s="1"/>
      <c r="G167" s="1"/>
      <c r="H167" s="1"/>
      <c r="J167" s="55"/>
    </row>
    <row r="168" spans="1:14" ht="14.2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14" ht="14.25" customHeight="1" x14ac:dyDescent="0.25">
      <c r="A169" s="1"/>
      <c r="B169" s="1"/>
      <c r="C169" s="1"/>
      <c r="D169" s="1"/>
      <c r="E169" s="1"/>
      <c r="F169" s="1"/>
      <c r="G169" s="1"/>
      <c r="H169" s="1"/>
      <c r="J169" s="56"/>
    </row>
    <row r="170" spans="1:14" ht="14.2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14" ht="14.2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14" ht="14.2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14" ht="14.2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14" ht="14.2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14" ht="14.2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14" ht="14.25" customHeight="1" x14ac:dyDescent="0.25">
      <c r="A176" s="1"/>
      <c r="B176" s="1"/>
      <c r="C176" s="1"/>
      <c r="D176" s="1"/>
      <c r="E176" s="1"/>
      <c r="F176" s="1"/>
      <c r="G176" s="1"/>
      <c r="H176" s="1"/>
      <c r="J176" s="56"/>
    </row>
    <row r="177" spans="1:8" ht="14.2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4.2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4.25" customHeight="1" x14ac:dyDescent="0.25">
      <c r="A179" s="1"/>
      <c r="B179" s="1"/>
      <c r="C179" s="1"/>
      <c r="D179" s="1"/>
      <c r="E179" s="1"/>
      <c r="F179" s="1"/>
      <c r="G179" s="1"/>
      <c r="H179" s="1"/>
    </row>
  </sheetData>
  <mergeCells count="3">
    <mergeCell ref="A7:G8"/>
    <mergeCell ref="A16:G16"/>
    <mergeCell ref="L162:M162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 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User</cp:lastModifiedBy>
  <cp:lastPrinted>2018-04-03T16:18:28Z</cp:lastPrinted>
  <dcterms:created xsi:type="dcterms:W3CDTF">2017-06-28T16:31:21Z</dcterms:created>
  <dcterms:modified xsi:type="dcterms:W3CDTF">2025-12-08T22:59:43Z</dcterms:modified>
</cp:coreProperties>
</file>