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pr086648\Desktop\"/>
    </mc:Choice>
  </mc:AlternateContent>
  <xr:revisionPtr revIDLastSave="0" documentId="8_{9B33E9E9-FA57-4FB3-99A0-D9595D502E8E}" xr6:coauthVersionLast="47" xr6:coauthVersionMax="47" xr10:uidLastSave="{00000000-0000-0000-0000-000000000000}"/>
  <bookViews>
    <workbookView xWindow="-120" yWindow="-120" windowWidth="29040" windowHeight="15720" xr2:uid="{81A81B3A-CA05-46A4-8876-BFDEE413DF1A}"/>
  </bookViews>
  <sheets>
    <sheet name="Planilha1" sheetId="1" r:id="rId1"/>
    <sheet name="Planilha2" sheetId="2" r:id="rId2"/>
    <sheet name="Planilha3" sheetId="3" r:id="rId3"/>
    <sheet name="Planilha4" sheetId="4" r:id="rId4"/>
    <sheet name="Planilha5" sheetId="5" r:id="rId5"/>
    <sheet name="Planilha 6" sheetId="7" r:id="rId6"/>
    <sheet name="Planilha 7" sheetId="8" r:id="rId7"/>
    <sheet name="Planilha 8" sheetId="9" r:id="rId8"/>
    <sheet name="Planilha 9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2" l="1"/>
  <c r="R11" i="2" s="1"/>
</calcChain>
</file>

<file path=xl/sharedStrings.xml><?xml version="1.0" encoding="utf-8"?>
<sst xmlns="http://schemas.openxmlformats.org/spreadsheetml/2006/main" count="262" uniqueCount="63">
  <si>
    <t>DESCRIÇÃO DOS SERVIÇOS</t>
  </si>
  <si>
    <t>QTDE</t>
  </si>
  <si>
    <t>Min</t>
  </si>
  <si>
    <t>Máx</t>
  </si>
  <si>
    <t>MÉDIA</t>
  </si>
  <si>
    <t>SAULO PICO</t>
  </si>
  <si>
    <t>VALOR  PROPOSTO</t>
  </si>
  <si>
    <t>MÉDIA x QTDE. MÁX</t>
  </si>
  <si>
    <t xml:space="preserve">Oficina de grafite, pintura, desenho, gravura, escultura, cerâmica, tecelagem, fotografia e outros suportes com 4 horas de duração. Atividade compatível com ambientes abertos. Incluso no valor: despesas referentes a transporte, alimentação, segurança, materiais utilizados para a realização da oficina e outras necessidades técnicas para execução dos serviços. Atendimento de até 20 pessoas. </t>
  </si>
  <si>
    <t>-</t>
  </si>
  <si>
    <t xml:space="preserve">Pintura de rosto ou mãos, com 3 horas de duração, realizada por três monitores com experiência em pintura de pele. O valor do serviço inclui a remuneração de todos os monitores, tinta antialérgica e não tóxica, canetinhas especiais para pintura de pele, pincéis, água boricada, algodão, gaze, cotonetes e outros materiais necessários. Inclui também transporte, alimentação e outras necessidades técnicas. </t>
  </si>
  <si>
    <t>AM ARTES PLÁSTICAS</t>
  </si>
  <si>
    <t>HELY COSTA AGUIAR</t>
  </si>
  <si>
    <t xml:space="preserve">Pintura artística com temas a serem definidos com a coordenação do Movimento BH Mais Feliz, realizada por 3 ou mais artistas, aplicada em paredes, chão, mobiliário urbano, com pelo menos dez metros quadrados, conforme a disponibilidade de espaço ou adequação do local. As intervenções poderão ser feitas usando materiais como tinta spray, tinta látex, tinta natural, entre outros (que deverão ser providenciados pelos artistas e já inclusos no valor da oficina), e que poderão utilizar técnicas à mão livre, stencil, lettering, lambe-lambe, entre outros. Para a realização da intervenção, os artistas devem submeter à avaliação da coordenação do Movimento BH Mais Feliz, até cinco dias antes do evento, um projeto que conste informações como: conceito, croqui, materiais e cores a serem utilizadas.  O valor inclui a remuneração de todos os artistas, todos os equipamentos e materiais a serem utilizados, bem como transporte, alimentação e outras necessidades técnicas. </t>
  </si>
  <si>
    <t>Apresentação de teatro de rua, stand up ou esquete teatral a ser executada por até 3 integrantes, em ambiente aberto, como praças e parques, com duração mínima de 30 minutos e máxima de 45 minutos. Estrutura de montagem de cenário simplificada e adequada para ambientes abertos, sob a responsabilidade do proponente. Remuneração de todos os integrantes, despesas com transporte, alimentação, segurança, cenário, figurino e outras necessidades técnicas para execução dos serviços estão inclusas no valor da ajuda de custo. Tempo de montagem: até 30 minutos</t>
  </si>
  <si>
    <t xml:space="preserve">Apresentação de teatro de rua ou esquete teatral a ser executada por 4 integrantes ou mais, em ambiente aberto, como praças e parques, com duração mínima de 30 minutos e máxima de 45 minutos.  Estrutura de montagem de cenário simplificada e adequada para ambientes abertos, sob a responsabilidade do proponente. Remuneração de todos os integrantes, despesas com transporte, alimentação, segurança, cenário, figurino e outras necessidades técnicas para execução dos serviços estão inclusas no valor da ajuda de custo. Tempo de montagem: até 30 minutos. </t>
  </si>
  <si>
    <t>CATEGORIA 04 - ARTES CÊNICAS II</t>
  </si>
  <si>
    <t xml:space="preserve">Apresentação de dança a ser executada em ambiente aberto, como praças e parques, com até 3 integrantes, com duração mínima de 30 minutos e máxima de 45 minutos. Estrutura de montagem de cenário simplificada e adequada para ambientes abertos, sob a responsabilidade do proponente. Remuneração de todos os integrantes, despesas com transporte, alimentação, segurança, cenário, figurino e outras necessidades técnicas para execução dos serviços estão inclusas no valor da ajuda de custo. Tempo de montagem: até 30 minutos. </t>
  </si>
  <si>
    <t xml:space="preserve"> -</t>
  </si>
  <si>
    <t>CATEGORIA 05 - DANÇA II</t>
  </si>
  <si>
    <t xml:space="preserve">Apresentação de dança a ser executada em ambiente aberto, como praças e parques, com 4 ou mais integrantes, com duração mínima de 30 minutos e máxima de 45 minutos. Estrutura de montagem de cenário simplificada e adequada para ambientes abertos, sob a responsabilidade do proponente. Remuneração de todos os integrantes, despesas com transporte, alimentação, segurança, cenário, figurino e outras necessidades técnicas para execução dos serviços estão inclusas no valor da ajuda de custo. Tempo de montagem: até 30 minutos. </t>
  </si>
  <si>
    <t>Apresentação de circo a ser executada por até 3 integrantes, em ambiente aberto como praças e parques, com duração mínima de 30 minutos e máxima de 45 minutos. Estrutura de montagem de cenário simplificada e adequada para ambientes abertos, sob a responsabilidade do proponente. Remuneração de todos os integrantes, despesas com transporte, alimentação, segurança, cenário, figurino e outras necessidades técnicas para execução dos serviços estão inclusas no valor da ajuda de custo. Tempo de montagem: até 30 minutos.</t>
  </si>
  <si>
    <t>CATEGORIA 06- ARTES CICENSES II</t>
  </si>
  <si>
    <t>Apresentação de circo a ser executado em ambiente aberto como praças e parques, com 4 ou mais integrantes, com duração mínima de 30 minutos e máxima de 45 minutos. Estrutura de montagem de cenário simplificada e adequada para ambientes abertos, sob a responsabilidade do proponente. Remuneração de todos os integrantes, despesas com transporte, alimentação, segurança, cenário, figurino e outras necessidades técnicas para execução dos serviços estão inclusas no valor da ajuda de custo. Tempo de montagem: até 30 minutos</t>
  </si>
  <si>
    <t>Contação de histórias, sarau, oficina de quadrinhos, oficina de escrita literária, biblioteca ao ar livre com até 1(uma) hora de duração. Atividade a ser executada em ambiente aberto, como praças e parques. Remuneração do(s) profissional(is), despesas com transporte, alimentação, segurança, cenário, figurino e outras necessidades técnicas para execução dos serviços estão inclusas no valor da ajuda de custo. Tempo de montagem: até 30 minutos.</t>
  </si>
  <si>
    <t xml:space="preserve">ALESSANDRA AMÁLIA  </t>
  </si>
  <si>
    <t xml:space="preserve">HORTELÕES DA LAGONHIA </t>
  </si>
  <si>
    <t xml:space="preserve">MAKAMBA BRINCANTE </t>
  </si>
  <si>
    <t xml:space="preserve">Apresentação musical a ser executada em ambiente aberto, como praças e parques, com até 3 integrantes, nos diversos ritmos, com duração mínima de 40 minutos e máxima de 60 minutos. Apresentação adequada a ambientes abertos, com rider compatível ao que é oferecido pela produção do evento ou com acréscimo sob a responsabilidade do proponente. Estão inclusas no valor as despesas referentes à remuneração dos integrantes, transporte, alimentação, segurança e outras necessidades técnicas para execução dos serviços. Tempo de montagem: até 30 minutos. </t>
  </si>
  <si>
    <t xml:space="preserve">Apresentação musical a ser executada em ambiente aberto, como praças e parques, com 4 ou mais integrantes, nos diversos ritmos, com duração mínima de 40 minutos e máxima de 60 minutos. Apresentação adequada a ambientes abertos, com rider compatível ao que é oferecido pela produção do evento ou com acréscimo sob a responsabilidade do proponente. Estão inclusas no valor as despesas referentes à remuneração dos integrantes, transporte, alimentação, segurança e outras necessidades técnicas para execução dos serviços. Tempo de montagem: até 30 minutos. </t>
  </si>
  <si>
    <t>R4 108.000,00</t>
  </si>
  <si>
    <t xml:space="preserve"> CATEGORIA 09-CULTURA AFRO BRASILEIRA - APRESENTAÇÃO </t>
  </si>
  <si>
    <t xml:space="preserve"> Apresentação de grupos da cultura popular livre: Quadrilha Junina, Capoeira, Catopê, Marujada, Reisado, Boi Bumbá, Ciranda, Samba de Roda, Hip-Hop e outros, acima de 5 integrantes, com duração mínima de 40 minutos e máxima de 60 minutos. Apresentação adequada para ambientes abertos. Estão inclusas no valor as despesas referentes à remuneração dos integrantes, transporte, alimentação, segurança, materiais utilizados e outras necessidades técnicas para execução dos serviços.  Tempo de montagem: até 30 minutos. </t>
  </si>
  <si>
    <t xml:space="preserve">CATEGORIA 09- CULTURA AFROBRASILEIRA - OFICINA </t>
  </si>
  <si>
    <t xml:space="preserve">Atividade com 4 horas de duração, nas modalidades: penteado afro, tranças, turbante, corte de cabelo, maquiagem, pintura corporal, customização de roupas, percussão, dança, ervas medicinais, abayomis, gastronomia, hip hop, funk e outros, com ênfase na valorização da cultura popular e local. Atividade adequada para ambientes abertos. Estão inclusas no valor da ajuda de custo as despesas referentes à remuneração do(s) profissional(is), transporte, alimentação, segurança, materiais utilizados e outras necessidades técnicas para execução dos serviços. </t>
  </si>
  <si>
    <t xml:space="preserve">COLETIVO ADAYEBA  </t>
  </si>
  <si>
    <t xml:space="preserve">DIANE MAKOTA  </t>
  </si>
  <si>
    <t>DANÇAS URBANAS</t>
  </si>
  <si>
    <t xml:space="preserve"> CATEGORIA 10- EDUCAÇÃO AMBIENTAL </t>
  </si>
  <si>
    <t>Atividade com 4 horas de duração, nas modalidades: manejo ambiental, agroecologia, permacultura, compostagem, gestão de resíduos, plantios, coleta de semestres, tratamento de solos, arborização e outros. Atividade adequada para ambientes abertos. Estão inclusas no valor da ajuda de custo as despesas referentes à remuneração do(s) profissional(is), transporte, alimentação, segurança, materiais utilizados e outras necessidades técnicas para execução dos serviços. Tempo de montagem: até 30 minutos</t>
  </si>
  <si>
    <t xml:space="preserve">CATEGORIA 11 - JOGOS RECREATIVOS </t>
  </si>
  <si>
    <t xml:space="preserve">Atividade com 4 horas de monitoria em brincadeiras, jogos e oficinas esportivas, construção de brinquedos, atividades lúdicas. Atividade adequada para ambientes abertos. Estão inclusas no valor da ajuda de custo as despesas referentes à remuneração do(s) profissional(is), transporte, alimentação, segurança, materiais utilizados e outras necessidades técnicas para execução dos serviços. Tempo de montagem: até 30 minutos. </t>
  </si>
  <si>
    <t>CATEGORIA 01 - ARTES VISUAIS</t>
  </si>
  <si>
    <t>CATEGORIA 02 - PINTURA DE ROSTO</t>
  </si>
  <si>
    <t>CREDENCIAMENTO - ORÇAMENTOS</t>
  </si>
  <si>
    <t>Pintura artística com temas a serem definidos com a coordenação do Movimento BH Mais Feliz, realizada por 2 artistas, aplicada em paredes, chão, mobiliário urbano, com pelo menos 10 metros quadrados, conforme a disponibilidade de espaço ou adequação do local. As intervenções poderão ser feitas usando materiais como tinta spray, tinta látex, tinta natural, entre outros (que deverão ser providenciados pelos artistas e já inclusos no valor da oficina), e que poderão utilizar técnicas à mão livre, stencil, lettering, lambe-lambe, entre outros. Para a realização da intervenção, os artistas devem submeter à avaliação da coordenação do Movimento BH Mais Feliz, até cinco dias antes do evento, um projeto que conste informações como: conceito, croqui, materiais e cores a serem utilizadas. O valor inclui a remuneração dos artistas, todos os equipamentos e materiais a serem utilizados, bem como transporte, alimentação e outras necessidades técnicas.</t>
  </si>
  <si>
    <t>CATEGORIA 3 - GRAFITE MURALISMO I</t>
  </si>
  <si>
    <t>CATEGORIA 03 - GRAFITE MURALISTMO II</t>
  </si>
  <si>
    <t>CATEGORIA 04 - ARTES CÊNICAS I</t>
  </si>
  <si>
    <t>CATEGORIA 05 - DANÇA I</t>
  </si>
  <si>
    <t>CATEGORIA 06 - ARTES CIRCENSES I</t>
  </si>
  <si>
    <t xml:space="preserve">CATEGORIA 07 - INCENTIVO A LEITURA </t>
  </si>
  <si>
    <t xml:space="preserve"> CATEGORIA 08 - MUSICA I</t>
  </si>
  <si>
    <t>CATEGORIA 08 - MUSICA II</t>
  </si>
  <si>
    <t>EMPRESA 01</t>
  </si>
  <si>
    <t>EMPRESA 02</t>
  </si>
  <si>
    <t>EMPRESA 03</t>
  </si>
  <si>
    <t>EMPRESA04</t>
  </si>
  <si>
    <t>EMPRESA05</t>
  </si>
  <si>
    <t>EMPRESA01</t>
  </si>
  <si>
    <t>DEMPRESA 01</t>
  </si>
  <si>
    <t>EMPRESA 04</t>
  </si>
  <si>
    <t xml:space="preserve">EMPRESA 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</si>
</sst>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3" borderId="0" xfId="0" applyFill="1"/>
    <xf numFmtId="165" fontId="5" fillId="2" borderId="10" xfId="1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right"/>
    </xf>
    <xf numFmtId="0" fontId="0" fillId="3" borderId="11" xfId="0" applyFont="1" applyFill="1" applyBorder="1"/>
    <xf numFmtId="0" fontId="7" fillId="3" borderId="15" xfId="1" applyNumberFormat="1" applyFont="1" applyFill="1" applyBorder="1" applyAlignment="1">
      <alignment horizontal="center" vertical="center"/>
    </xf>
    <xf numFmtId="0" fontId="0" fillId="3" borderId="32" xfId="0" applyFont="1" applyFill="1" applyBorder="1"/>
    <xf numFmtId="0" fontId="0" fillId="3" borderId="24" xfId="0" applyFont="1" applyFill="1" applyBorder="1"/>
    <xf numFmtId="0" fontId="0" fillId="3" borderId="40" xfId="0" applyFill="1" applyBorder="1"/>
    <xf numFmtId="0" fontId="0" fillId="3" borderId="31" xfId="0" applyFill="1" applyBorder="1"/>
    <xf numFmtId="0" fontId="0" fillId="3" borderId="41" xfId="0" applyFill="1" applyBorder="1"/>
    <xf numFmtId="0" fontId="2" fillId="3" borderId="3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166" fontId="5" fillId="0" borderId="13" xfId="1" applyNumberFormat="1" applyFont="1" applyFill="1" applyBorder="1" applyAlignment="1">
      <alignment horizontal="center" vertical="center" wrapText="1"/>
    </xf>
    <xf numFmtId="166" fontId="5" fillId="0" borderId="21" xfId="1" applyNumberFormat="1" applyFont="1" applyFill="1" applyBorder="1" applyAlignment="1">
      <alignment horizontal="center" vertical="center" wrapText="1"/>
    </xf>
    <xf numFmtId="166" fontId="5" fillId="0" borderId="20" xfId="1" applyNumberFormat="1" applyFont="1" applyFill="1" applyBorder="1" applyAlignment="1">
      <alignment horizontal="center" vertical="center" wrapText="1"/>
    </xf>
    <xf numFmtId="166" fontId="5" fillId="0" borderId="22" xfId="1" applyNumberFormat="1" applyFont="1" applyFill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166" fontId="5" fillId="0" borderId="18" xfId="1" applyNumberFormat="1" applyFont="1" applyFill="1" applyBorder="1" applyAlignment="1">
      <alignment horizontal="center" vertical="center" wrapText="1"/>
    </xf>
    <xf numFmtId="166" fontId="5" fillId="0" borderId="19" xfId="1" applyNumberFormat="1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justify" vertical="justify" wrapText="1"/>
    </xf>
    <xf numFmtId="0" fontId="6" fillId="4" borderId="16" xfId="0" applyFont="1" applyFill="1" applyBorder="1" applyAlignment="1">
      <alignment horizontal="justify" vertical="justify" wrapText="1"/>
    </xf>
    <xf numFmtId="0" fontId="6" fillId="4" borderId="12" xfId="0" applyFont="1" applyFill="1" applyBorder="1" applyAlignment="1">
      <alignment horizontal="justify" vertical="justify" wrapText="1"/>
    </xf>
    <xf numFmtId="0" fontId="4" fillId="2" borderId="2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166" fontId="5" fillId="0" borderId="23" xfId="1" applyNumberFormat="1" applyFont="1" applyFill="1" applyBorder="1" applyAlignment="1">
      <alignment horizontal="center" vertical="center" wrapText="1"/>
    </xf>
    <xf numFmtId="166" fontId="5" fillId="0" borderId="26" xfId="1" applyNumberFormat="1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166" fontId="4" fillId="0" borderId="35" xfId="0" applyNumberFormat="1" applyFont="1" applyFill="1" applyBorder="1" applyAlignment="1">
      <alignment horizontal="center"/>
    </xf>
    <xf numFmtId="166" fontId="4" fillId="0" borderId="36" xfId="0" applyNumberFormat="1" applyFont="1" applyFill="1" applyBorder="1" applyAlignment="1">
      <alignment horizontal="center"/>
    </xf>
    <xf numFmtId="164" fontId="2" fillId="0" borderId="33" xfId="0" applyNumberFormat="1" applyFont="1" applyBorder="1" applyAlignment="1">
      <alignment horizontal="center"/>
    </xf>
    <xf numFmtId="164" fontId="2" fillId="0" borderId="34" xfId="0" applyNumberFormat="1" applyFont="1" applyBorder="1" applyAlignment="1">
      <alignment horizontal="center"/>
    </xf>
    <xf numFmtId="166" fontId="4" fillId="0" borderId="34" xfId="0" applyNumberFormat="1" applyFont="1" applyFill="1" applyBorder="1" applyAlignment="1">
      <alignment horizontal="center"/>
    </xf>
    <xf numFmtId="49" fontId="4" fillId="2" borderId="18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6" fontId="4" fillId="0" borderId="11" xfId="0" applyNumberFormat="1" applyFont="1" applyFill="1" applyBorder="1" applyAlignment="1">
      <alignment horizontal="center"/>
    </xf>
    <xf numFmtId="166" fontId="4" fillId="0" borderId="12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66" fontId="4" fillId="0" borderId="39" xfId="0" applyNumberFormat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F0A8C-D9C9-41BE-8B83-59828799B6F7}">
  <sheetPr>
    <pageSetUpPr fitToPage="1"/>
  </sheetPr>
  <dimension ref="A1:S17"/>
  <sheetViews>
    <sheetView tabSelected="1" workbookViewId="0">
      <selection activeCell="J10" sqref="J10:K10"/>
    </sheetView>
  </sheetViews>
  <sheetFormatPr defaultRowHeight="15" x14ac:dyDescent="0.25"/>
  <cols>
    <col min="1" max="1" width="4.85546875" style="1" customWidth="1"/>
    <col min="2" max="2" width="39.7109375" style="1" customWidth="1"/>
    <col min="3" max="3" width="7" style="1" customWidth="1"/>
    <col min="4" max="4" width="9.140625" style="1"/>
    <col min="5" max="6" width="10.85546875" style="1" customWidth="1"/>
    <col min="7" max="7" width="4.85546875" style="1" customWidth="1"/>
    <col min="8" max="8" width="9.28515625" style="1" customWidth="1"/>
    <col min="9" max="9" width="3.5703125" style="1" customWidth="1"/>
    <col min="10" max="10" width="10.28515625" style="1" customWidth="1"/>
    <col min="11" max="11" width="6.7109375" style="1" customWidth="1"/>
    <col min="12" max="12" width="11.140625" style="1" customWidth="1"/>
    <col min="13" max="13" width="3.7109375" style="1" customWidth="1"/>
    <col min="14" max="14" width="6.5703125" style="1" customWidth="1"/>
    <col min="15" max="15" width="10.140625" style="1" customWidth="1"/>
    <col min="16" max="17" width="6.5703125" style="1" customWidth="1"/>
    <col min="18" max="18" width="9.42578125" style="1" customWidth="1"/>
    <col min="19" max="19" width="10.85546875" style="1" customWidth="1"/>
    <col min="20" max="16384" width="9.140625" style="1"/>
  </cols>
  <sheetData>
    <row r="1" spans="1:19" ht="32.25" customHeight="1" thickBot="1" x14ac:dyDescent="0.3">
      <c r="A1" s="11" t="s">
        <v>44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19.5" thickBot="1" x14ac:dyDescent="0.3">
      <c r="A2" s="12" t="s">
        <v>42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4"/>
    </row>
    <row r="3" spans="1:19" ht="51" customHeight="1" x14ac:dyDescent="0.25">
      <c r="A3" s="29" t="s">
        <v>0</v>
      </c>
      <c r="B3" s="30"/>
      <c r="C3" s="31"/>
      <c r="D3" s="15" t="s">
        <v>1</v>
      </c>
      <c r="E3" s="16"/>
      <c r="F3" s="15" t="s">
        <v>54</v>
      </c>
      <c r="G3" s="16"/>
      <c r="H3" s="15" t="s">
        <v>55</v>
      </c>
      <c r="I3" s="16"/>
      <c r="J3" s="15" t="s">
        <v>56</v>
      </c>
      <c r="K3" s="16"/>
      <c r="L3" s="15" t="s">
        <v>57</v>
      </c>
      <c r="M3" s="16"/>
      <c r="N3" s="15" t="s">
        <v>58</v>
      </c>
      <c r="O3" s="37"/>
      <c r="P3" s="15" t="s">
        <v>4</v>
      </c>
      <c r="Q3" s="16"/>
      <c r="R3" s="17" t="s">
        <v>7</v>
      </c>
      <c r="S3" s="18"/>
    </row>
    <row r="4" spans="1:19" ht="24" customHeight="1" x14ac:dyDescent="0.25">
      <c r="A4" s="32"/>
      <c r="B4" s="33"/>
      <c r="C4" s="34"/>
      <c r="D4" s="2" t="s">
        <v>2</v>
      </c>
      <c r="E4" s="2" t="s">
        <v>3</v>
      </c>
      <c r="F4" s="19">
        <v>1200</v>
      </c>
      <c r="G4" s="23"/>
      <c r="H4" s="19">
        <v>1650</v>
      </c>
      <c r="I4" s="23"/>
      <c r="J4" s="19">
        <v>1600</v>
      </c>
      <c r="K4" s="23"/>
      <c r="L4" s="19">
        <v>720</v>
      </c>
      <c r="M4" s="23"/>
      <c r="N4" s="19">
        <v>1500</v>
      </c>
      <c r="O4" s="35"/>
      <c r="P4" s="19">
        <v>1334</v>
      </c>
      <c r="Q4" s="23"/>
      <c r="R4" s="19">
        <v>60030</v>
      </c>
      <c r="S4" s="20"/>
    </row>
    <row r="5" spans="1:19" ht="82.5" customHeight="1" x14ac:dyDescent="0.25">
      <c r="A5" s="26" t="s">
        <v>8</v>
      </c>
      <c r="B5" s="27"/>
      <c r="C5" s="28"/>
      <c r="D5" s="5">
        <v>1</v>
      </c>
      <c r="E5" s="5">
        <v>45</v>
      </c>
      <c r="F5" s="24"/>
      <c r="G5" s="25"/>
      <c r="H5" s="24"/>
      <c r="I5" s="25"/>
      <c r="J5" s="24"/>
      <c r="K5" s="25"/>
      <c r="L5" s="24"/>
      <c r="M5" s="25"/>
      <c r="N5" s="24"/>
      <c r="O5" s="36"/>
      <c r="P5" s="24"/>
      <c r="Q5" s="25"/>
      <c r="R5" s="21"/>
      <c r="S5" s="22"/>
    </row>
    <row r="6" spans="1:19" ht="15.75" thickBot="1" x14ac:dyDescent="0.3">
      <c r="A6" s="6"/>
      <c r="B6" s="40" t="s">
        <v>6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1"/>
      <c r="P6" s="38">
        <v>1000</v>
      </c>
      <c r="Q6" s="42"/>
      <c r="R6" s="38">
        <v>45000</v>
      </c>
      <c r="S6" s="39"/>
    </row>
    <row r="8" spans="1:19" ht="15.75" thickBot="1" x14ac:dyDescent="0.3"/>
    <row r="9" spans="1:19" ht="19.5" thickBot="1" x14ac:dyDescent="0.3">
      <c r="A9" s="12" t="s">
        <v>43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4"/>
    </row>
    <row r="10" spans="1:19" ht="25.5" customHeight="1" x14ac:dyDescent="0.25">
      <c r="A10" s="29" t="s">
        <v>0</v>
      </c>
      <c r="B10" s="30"/>
      <c r="C10" s="31"/>
      <c r="D10" s="15" t="s">
        <v>1</v>
      </c>
      <c r="E10" s="16"/>
      <c r="F10" s="15" t="s">
        <v>59</v>
      </c>
      <c r="G10" s="16"/>
      <c r="H10" s="15" t="s">
        <v>55</v>
      </c>
      <c r="I10" s="16"/>
      <c r="J10" s="15" t="s">
        <v>56</v>
      </c>
      <c r="K10" s="16"/>
      <c r="L10" s="43" t="s">
        <v>9</v>
      </c>
      <c r="M10" s="44"/>
      <c r="N10" s="15" t="s">
        <v>9</v>
      </c>
      <c r="O10" s="37"/>
      <c r="P10" s="15" t="s">
        <v>4</v>
      </c>
      <c r="Q10" s="16"/>
      <c r="R10" s="17" t="s">
        <v>7</v>
      </c>
      <c r="S10" s="18"/>
    </row>
    <row r="11" spans="1:19" x14ac:dyDescent="0.25">
      <c r="A11" s="32"/>
      <c r="B11" s="33"/>
      <c r="C11" s="34"/>
      <c r="D11" s="2" t="s">
        <v>2</v>
      </c>
      <c r="E11" s="2" t="s">
        <v>3</v>
      </c>
      <c r="F11" s="19">
        <v>1000</v>
      </c>
      <c r="G11" s="23"/>
      <c r="H11" s="19">
        <v>1300</v>
      </c>
      <c r="I11" s="23"/>
      <c r="J11" s="19">
        <v>900</v>
      </c>
      <c r="K11" s="23"/>
      <c r="L11" s="19">
        <v>0</v>
      </c>
      <c r="M11" s="23"/>
      <c r="N11" s="19">
        <v>0</v>
      </c>
      <c r="O11" s="35"/>
      <c r="P11" s="19">
        <v>1066.67</v>
      </c>
      <c r="Q11" s="23"/>
      <c r="R11" s="19">
        <v>96000</v>
      </c>
      <c r="S11" s="20"/>
    </row>
    <row r="12" spans="1:19" ht="91.5" customHeight="1" x14ac:dyDescent="0.25">
      <c r="A12" s="26" t="s">
        <v>10</v>
      </c>
      <c r="B12" s="27"/>
      <c r="C12" s="28"/>
      <c r="D12" s="5">
        <v>1</v>
      </c>
      <c r="E12" s="5">
        <v>90</v>
      </c>
      <c r="F12" s="24"/>
      <c r="G12" s="25"/>
      <c r="H12" s="24"/>
      <c r="I12" s="25"/>
      <c r="J12" s="24"/>
      <c r="K12" s="25"/>
      <c r="L12" s="24"/>
      <c r="M12" s="25"/>
      <c r="N12" s="24"/>
      <c r="O12" s="36"/>
      <c r="P12" s="24"/>
      <c r="Q12" s="25"/>
      <c r="R12" s="21"/>
      <c r="S12" s="22"/>
    </row>
    <row r="13" spans="1:19" ht="15.75" thickBot="1" x14ac:dyDescent="0.3">
      <c r="A13" s="6"/>
      <c r="B13" s="40" t="s">
        <v>6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1"/>
      <c r="P13" s="38">
        <v>1100</v>
      </c>
      <c r="Q13" s="42"/>
      <c r="R13" s="38">
        <v>99000</v>
      </c>
      <c r="S13" s="39"/>
    </row>
    <row r="17" spans="3:3" x14ac:dyDescent="0.25">
      <c r="C17" s="3"/>
    </row>
  </sheetData>
  <mergeCells count="43">
    <mergeCell ref="B13:O13"/>
    <mergeCell ref="P13:Q13"/>
    <mergeCell ref="R13:S13"/>
    <mergeCell ref="L11:M12"/>
    <mergeCell ref="N11:O12"/>
    <mergeCell ref="P11:Q12"/>
    <mergeCell ref="R11:S12"/>
    <mergeCell ref="A12:C12"/>
    <mergeCell ref="R6:S6"/>
    <mergeCell ref="B6:O6"/>
    <mergeCell ref="P6:Q6"/>
    <mergeCell ref="A9:S9"/>
    <mergeCell ref="A10:C11"/>
    <mergeCell ref="D10:E10"/>
    <mergeCell ref="F10:G10"/>
    <mergeCell ref="H10:I10"/>
    <mergeCell ref="J10:K10"/>
    <mergeCell ref="L10:M10"/>
    <mergeCell ref="N10:O10"/>
    <mergeCell ref="P10:Q10"/>
    <mergeCell ref="R10:S10"/>
    <mergeCell ref="F11:G12"/>
    <mergeCell ref="H11:I12"/>
    <mergeCell ref="J11:K12"/>
    <mergeCell ref="R4:S5"/>
    <mergeCell ref="P4:Q5"/>
    <mergeCell ref="P3:Q3"/>
    <mergeCell ref="A5:C5"/>
    <mergeCell ref="A3:C4"/>
    <mergeCell ref="F3:G3"/>
    <mergeCell ref="N4:O5"/>
    <mergeCell ref="N3:O3"/>
    <mergeCell ref="H4:I5"/>
    <mergeCell ref="J4:K5"/>
    <mergeCell ref="L3:M3"/>
    <mergeCell ref="L4:M5"/>
    <mergeCell ref="F4:G5"/>
    <mergeCell ref="A1:S1"/>
    <mergeCell ref="A2:S2"/>
    <mergeCell ref="D3:E3"/>
    <mergeCell ref="H3:I3"/>
    <mergeCell ref="J3:K3"/>
    <mergeCell ref="R3:S3"/>
  </mergeCells>
  <pageMargins left="0.511811024" right="0.511811024" top="0.78740157499999996" bottom="0.78740157499999996" header="0.31496062000000002" footer="0.31496062000000002"/>
  <pageSetup paperSize="9" scale="74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657FC-90FC-4A8B-A4CD-27C833785522}">
  <sheetPr>
    <pageSetUpPr fitToPage="1"/>
  </sheetPr>
  <dimension ref="A1:S17"/>
  <sheetViews>
    <sheetView topLeftCell="A7" workbookViewId="0">
      <selection activeCell="N10" sqref="N10:O10"/>
    </sheetView>
  </sheetViews>
  <sheetFormatPr defaultRowHeight="15" x14ac:dyDescent="0.25"/>
  <cols>
    <col min="1" max="1" width="4.85546875" style="1" customWidth="1"/>
    <col min="2" max="2" width="39.7109375" style="1" customWidth="1"/>
    <col min="3" max="3" width="7" style="1" customWidth="1"/>
    <col min="4" max="4" width="9.140625" style="1"/>
    <col min="5" max="6" width="10.85546875" style="1" customWidth="1"/>
    <col min="7" max="7" width="4.85546875" style="1" customWidth="1"/>
    <col min="8" max="8" width="9.28515625" style="1" customWidth="1"/>
    <col min="9" max="9" width="3.5703125" style="1" customWidth="1"/>
    <col min="10" max="10" width="10.28515625" style="1" customWidth="1"/>
    <col min="11" max="11" width="6.7109375" style="1" customWidth="1"/>
    <col min="12" max="12" width="11.140625" style="1" customWidth="1"/>
    <col min="13" max="13" width="3.7109375" style="1" customWidth="1"/>
    <col min="14" max="14" width="6.5703125" style="1" customWidth="1"/>
    <col min="15" max="15" width="10.140625" style="1" customWidth="1"/>
    <col min="16" max="17" width="6.5703125" style="1" customWidth="1"/>
    <col min="18" max="18" width="9.42578125" style="1" customWidth="1"/>
    <col min="19" max="19" width="10.85546875" style="1" customWidth="1"/>
    <col min="20" max="16384" width="9.140625" style="1"/>
  </cols>
  <sheetData>
    <row r="1" spans="1:19" ht="32.25" customHeight="1" thickBot="1" x14ac:dyDescent="0.3">
      <c r="A1" s="11" t="s">
        <v>44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19.5" thickBot="1" x14ac:dyDescent="0.3">
      <c r="A2" s="45" t="s">
        <v>46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7"/>
    </row>
    <row r="3" spans="1:19" ht="51" customHeight="1" x14ac:dyDescent="0.25">
      <c r="A3" s="48" t="s">
        <v>0</v>
      </c>
      <c r="B3" s="49"/>
      <c r="C3" s="50"/>
      <c r="D3" s="51" t="s">
        <v>1</v>
      </c>
      <c r="E3" s="52"/>
      <c r="F3" s="51" t="s">
        <v>11</v>
      </c>
      <c r="G3" s="52"/>
      <c r="H3" s="51" t="s">
        <v>12</v>
      </c>
      <c r="I3" s="52"/>
      <c r="J3" s="51" t="s">
        <v>5</v>
      </c>
      <c r="K3" s="52"/>
      <c r="L3" s="51" t="s">
        <v>9</v>
      </c>
      <c r="M3" s="52"/>
      <c r="N3" s="51" t="s">
        <v>9</v>
      </c>
      <c r="O3" s="53"/>
      <c r="P3" s="51" t="s">
        <v>4</v>
      </c>
      <c r="Q3" s="52"/>
      <c r="R3" s="54" t="s">
        <v>7</v>
      </c>
      <c r="S3" s="55"/>
    </row>
    <row r="4" spans="1:19" ht="24" customHeight="1" x14ac:dyDescent="0.25">
      <c r="A4" s="32"/>
      <c r="B4" s="33"/>
      <c r="C4" s="34"/>
      <c r="D4" s="2" t="s">
        <v>2</v>
      </c>
      <c r="E4" s="2" t="s">
        <v>3</v>
      </c>
      <c r="F4" s="19">
        <v>7556</v>
      </c>
      <c r="G4" s="23"/>
      <c r="H4" s="19">
        <v>1900</v>
      </c>
      <c r="I4" s="23"/>
      <c r="J4" s="19">
        <v>2000</v>
      </c>
      <c r="K4" s="23"/>
      <c r="L4" s="19">
        <v>0</v>
      </c>
      <c r="M4" s="23"/>
      <c r="N4" s="19">
        <v>0</v>
      </c>
      <c r="O4" s="35"/>
      <c r="P4" s="19">
        <v>3818.67</v>
      </c>
      <c r="Q4" s="23"/>
      <c r="R4" s="19">
        <v>76373.33</v>
      </c>
      <c r="S4" s="20"/>
    </row>
    <row r="5" spans="1:19" ht="205.5" customHeight="1" x14ac:dyDescent="0.25">
      <c r="A5" s="26" t="s">
        <v>45</v>
      </c>
      <c r="B5" s="27"/>
      <c r="C5" s="28"/>
      <c r="D5" s="5">
        <v>1</v>
      </c>
      <c r="E5" s="5">
        <v>20</v>
      </c>
      <c r="F5" s="24"/>
      <c r="G5" s="25"/>
      <c r="H5" s="24"/>
      <c r="I5" s="25"/>
      <c r="J5" s="24"/>
      <c r="K5" s="25"/>
      <c r="L5" s="24"/>
      <c r="M5" s="25"/>
      <c r="N5" s="24"/>
      <c r="O5" s="36"/>
      <c r="P5" s="24"/>
      <c r="Q5" s="25"/>
      <c r="R5" s="21"/>
      <c r="S5" s="22"/>
    </row>
    <row r="6" spans="1:19" ht="15.75" thickBot="1" x14ac:dyDescent="0.3">
      <c r="A6" s="6"/>
      <c r="B6" s="40" t="s">
        <v>6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1"/>
      <c r="P6" s="38">
        <v>1600</v>
      </c>
      <c r="Q6" s="42"/>
      <c r="R6" s="38">
        <v>32000</v>
      </c>
      <c r="S6" s="39"/>
    </row>
    <row r="8" spans="1:19" ht="15.75" thickBot="1" x14ac:dyDescent="0.3"/>
    <row r="9" spans="1:19" ht="19.5" thickBot="1" x14ac:dyDescent="0.3">
      <c r="A9" s="45" t="s">
        <v>47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7"/>
    </row>
    <row r="10" spans="1:19" ht="24" customHeight="1" x14ac:dyDescent="0.25">
      <c r="A10" s="48" t="s">
        <v>0</v>
      </c>
      <c r="B10" s="49"/>
      <c r="C10" s="50"/>
      <c r="D10" s="51" t="s">
        <v>1</v>
      </c>
      <c r="E10" s="52"/>
      <c r="F10" s="51" t="s">
        <v>54</v>
      </c>
      <c r="G10" s="52"/>
      <c r="H10" s="51" t="s">
        <v>55</v>
      </c>
      <c r="I10" s="52"/>
      <c r="J10" s="51" t="s">
        <v>56</v>
      </c>
      <c r="K10" s="52"/>
      <c r="L10" s="56" t="s">
        <v>57</v>
      </c>
      <c r="M10" s="57"/>
      <c r="N10" s="51" t="s">
        <v>58</v>
      </c>
      <c r="O10" s="53"/>
      <c r="P10" s="51" t="s">
        <v>4</v>
      </c>
      <c r="Q10" s="52"/>
      <c r="R10" s="54" t="s">
        <v>7</v>
      </c>
      <c r="S10" s="55"/>
    </row>
    <row r="11" spans="1:19" x14ac:dyDescent="0.25">
      <c r="A11" s="32"/>
      <c r="B11" s="33"/>
      <c r="C11" s="34"/>
      <c r="D11" s="2" t="s">
        <v>2</v>
      </c>
      <c r="E11" s="2" t="s">
        <v>3</v>
      </c>
      <c r="F11" s="19">
        <v>8334</v>
      </c>
      <c r="G11" s="23"/>
      <c r="H11" s="19">
        <v>2700</v>
      </c>
      <c r="I11" s="23"/>
      <c r="J11" s="19">
        <v>1900</v>
      </c>
      <c r="K11" s="23"/>
      <c r="L11" s="19">
        <v>1800</v>
      </c>
      <c r="M11" s="23"/>
      <c r="N11" s="19">
        <v>1750</v>
      </c>
      <c r="O11" s="35"/>
      <c r="P11" s="19">
        <f>SUM(F11:O12)/5</f>
        <v>3296.8</v>
      </c>
      <c r="Q11" s="23"/>
      <c r="R11" s="19">
        <f>P11*E12</f>
        <v>32968</v>
      </c>
      <c r="S11" s="20"/>
    </row>
    <row r="12" spans="1:19" ht="211.5" customHeight="1" x14ac:dyDescent="0.25">
      <c r="A12" s="26" t="s">
        <v>13</v>
      </c>
      <c r="B12" s="27"/>
      <c r="C12" s="28"/>
      <c r="D12" s="5">
        <v>1</v>
      </c>
      <c r="E12" s="5">
        <v>10</v>
      </c>
      <c r="F12" s="24"/>
      <c r="G12" s="25"/>
      <c r="H12" s="24"/>
      <c r="I12" s="25"/>
      <c r="J12" s="24"/>
      <c r="K12" s="25"/>
      <c r="L12" s="24"/>
      <c r="M12" s="25"/>
      <c r="N12" s="24"/>
      <c r="O12" s="36"/>
      <c r="P12" s="24"/>
      <c r="Q12" s="25"/>
      <c r="R12" s="21"/>
      <c r="S12" s="22"/>
    </row>
    <row r="13" spans="1:19" ht="15.75" thickBot="1" x14ac:dyDescent="0.3">
      <c r="A13" s="6"/>
      <c r="B13" s="40" t="s">
        <v>6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1"/>
      <c r="P13" s="38">
        <v>2000</v>
      </c>
      <c r="Q13" s="42"/>
      <c r="R13" s="38">
        <v>20000</v>
      </c>
      <c r="S13" s="39"/>
    </row>
    <row r="17" spans="3:3" x14ac:dyDescent="0.25">
      <c r="C17" s="3"/>
    </row>
  </sheetData>
  <mergeCells count="43">
    <mergeCell ref="A12:C12"/>
    <mergeCell ref="B13:O13"/>
    <mergeCell ref="P13:Q13"/>
    <mergeCell ref="R13:S13"/>
    <mergeCell ref="N10:O10"/>
    <mergeCell ref="P10:Q10"/>
    <mergeCell ref="R10:S10"/>
    <mergeCell ref="F11:G12"/>
    <mergeCell ref="H11:I12"/>
    <mergeCell ref="J11:K12"/>
    <mergeCell ref="L11:M12"/>
    <mergeCell ref="N11:O12"/>
    <mergeCell ref="P11:Q12"/>
    <mergeCell ref="R11:S12"/>
    <mergeCell ref="A10:C11"/>
    <mergeCell ref="D10:E10"/>
    <mergeCell ref="F10:G10"/>
    <mergeCell ref="H10:I10"/>
    <mergeCell ref="J10:K10"/>
    <mergeCell ref="L10:M10"/>
    <mergeCell ref="R4:S5"/>
    <mergeCell ref="A5:C5"/>
    <mergeCell ref="B6:O6"/>
    <mergeCell ref="P6:Q6"/>
    <mergeCell ref="R6:S6"/>
    <mergeCell ref="A9:S9"/>
    <mergeCell ref="F4:G5"/>
    <mergeCell ref="H4:I5"/>
    <mergeCell ref="J4:K5"/>
    <mergeCell ref="L4:M5"/>
    <mergeCell ref="N4:O5"/>
    <mergeCell ref="P4:Q5"/>
    <mergeCell ref="A1:S1"/>
    <mergeCell ref="A2:S2"/>
    <mergeCell ref="A3:C4"/>
    <mergeCell ref="D3:E3"/>
    <mergeCell ref="F3:G3"/>
    <mergeCell ref="H3:I3"/>
    <mergeCell ref="J3:K3"/>
    <mergeCell ref="L3:M3"/>
    <mergeCell ref="N3:O3"/>
    <mergeCell ref="P3:Q3"/>
    <mergeCell ref="R3:S3"/>
  </mergeCells>
  <pageMargins left="0.511811024" right="0.511811024" top="0.78740157499999996" bottom="0.78740157499999996" header="0.31496062000000002" footer="0.31496062000000002"/>
  <pageSetup paperSize="9" scale="74" fitToHeight="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81432-C70E-4784-806F-BD59AA1C248A}">
  <sheetPr>
    <pageSetUpPr fitToPage="1"/>
  </sheetPr>
  <dimension ref="A1:S20"/>
  <sheetViews>
    <sheetView workbookViewId="0">
      <selection activeCell="J10" sqref="J10:K10"/>
    </sheetView>
  </sheetViews>
  <sheetFormatPr defaultRowHeight="15" x14ac:dyDescent="0.25"/>
  <cols>
    <col min="1" max="1" width="4.85546875" style="1" customWidth="1"/>
    <col min="2" max="2" width="39.7109375" style="1" customWidth="1"/>
    <col min="3" max="3" width="7" style="1" customWidth="1"/>
    <col min="4" max="4" width="9.140625" style="1"/>
    <col min="5" max="6" width="10.85546875" style="1" customWidth="1"/>
    <col min="7" max="7" width="4.85546875" style="1" customWidth="1"/>
    <col min="8" max="8" width="9.28515625" style="1" customWidth="1"/>
    <col min="9" max="9" width="3.5703125" style="1" customWidth="1"/>
    <col min="10" max="10" width="10.28515625" style="1" customWidth="1"/>
    <col min="11" max="11" width="6.7109375" style="1" customWidth="1"/>
    <col min="12" max="12" width="11.140625" style="1" customWidth="1"/>
    <col min="13" max="13" width="3.7109375" style="1" customWidth="1"/>
    <col min="14" max="14" width="6.5703125" style="1" customWidth="1"/>
    <col min="15" max="15" width="10.140625" style="1" customWidth="1"/>
    <col min="16" max="17" width="6.5703125" style="1" customWidth="1"/>
    <col min="18" max="18" width="9.42578125" style="1" customWidth="1"/>
    <col min="19" max="19" width="10.85546875" style="1" customWidth="1"/>
    <col min="20" max="16384" width="9.140625" style="1"/>
  </cols>
  <sheetData>
    <row r="1" spans="1:19" ht="32.25" customHeight="1" thickBot="1" x14ac:dyDescent="0.3">
      <c r="A1" s="11" t="s">
        <v>44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19.5" thickBot="1" x14ac:dyDescent="0.3">
      <c r="A2" s="45" t="s">
        <v>48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7"/>
    </row>
    <row r="3" spans="1:19" ht="51" customHeight="1" x14ac:dyDescent="0.25">
      <c r="A3" s="48" t="s">
        <v>0</v>
      </c>
      <c r="B3" s="49"/>
      <c r="C3" s="50"/>
      <c r="D3" s="51" t="s">
        <v>1</v>
      </c>
      <c r="E3" s="52"/>
      <c r="F3" s="51" t="s">
        <v>54</v>
      </c>
      <c r="G3" s="52"/>
      <c r="H3" s="51" t="s">
        <v>55</v>
      </c>
      <c r="I3" s="52"/>
      <c r="J3" s="51" t="s">
        <v>56</v>
      </c>
      <c r="K3" s="52"/>
      <c r="L3" s="51" t="s">
        <v>9</v>
      </c>
      <c r="M3" s="52"/>
      <c r="N3" s="51" t="s">
        <v>9</v>
      </c>
      <c r="O3" s="53"/>
      <c r="P3" s="51" t="s">
        <v>4</v>
      </c>
      <c r="Q3" s="52"/>
      <c r="R3" s="54" t="s">
        <v>7</v>
      </c>
      <c r="S3" s="55"/>
    </row>
    <row r="4" spans="1:19" ht="24" customHeight="1" x14ac:dyDescent="0.25">
      <c r="A4" s="32"/>
      <c r="B4" s="33"/>
      <c r="C4" s="34"/>
      <c r="D4" s="2" t="s">
        <v>2</v>
      </c>
      <c r="E4" s="2" t="s">
        <v>3</v>
      </c>
      <c r="F4" s="19">
        <v>1500</v>
      </c>
      <c r="G4" s="23"/>
      <c r="H4" s="19">
        <v>3000</v>
      </c>
      <c r="I4" s="23"/>
      <c r="J4" s="19">
        <v>800</v>
      </c>
      <c r="K4" s="23"/>
      <c r="L4" s="19">
        <v>0</v>
      </c>
      <c r="M4" s="23"/>
      <c r="N4" s="19">
        <v>0</v>
      </c>
      <c r="O4" s="35"/>
      <c r="P4" s="19">
        <v>1766.66</v>
      </c>
      <c r="Q4" s="23"/>
      <c r="R4" s="19">
        <v>53000</v>
      </c>
      <c r="S4" s="20"/>
    </row>
    <row r="5" spans="1:19" ht="124.5" customHeight="1" x14ac:dyDescent="0.25">
      <c r="A5" s="26" t="s">
        <v>14</v>
      </c>
      <c r="B5" s="27"/>
      <c r="C5" s="28"/>
      <c r="D5" s="5">
        <v>1</v>
      </c>
      <c r="E5" s="5">
        <v>30</v>
      </c>
      <c r="F5" s="24"/>
      <c r="G5" s="25"/>
      <c r="H5" s="24"/>
      <c r="I5" s="25"/>
      <c r="J5" s="24"/>
      <c r="K5" s="25"/>
      <c r="L5" s="24"/>
      <c r="M5" s="25"/>
      <c r="N5" s="24"/>
      <c r="O5" s="36"/>
      <c r="P5" s="24"/>
      <c r="Q5" s="25"/>
      <c r="R5" s="21"/>
      <c r="S5" s="22"/>
    </row>
    <row r="6" spans="1:19" ht="15.75" thickBot="1" x14ac:dyDescent="0.3">
      <c r="A6" s="6"/>
      <c r="B6" s="40" t="s">
        <v>6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1"/>
      <c r="P6" s="38">
        <v>1200</v>
      </c>
      <c r="Q6" s="42"/>
      <c r="R6" s="38">
        <v>36000</v>
      </c>
      <c r="S6" s="39"/>
    </row>
    <row r="8" spans="1:19" ht="15.75" thickBot="1" x14ac:dyDescent="0.3"/>
    <row r="9" spans="1:19" ht="19.5" thickBot="1" x14ac:dyDescent="0.3">
      <c r="A9" s="45" t="s">
        <v>16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7"/>
    </row>
    <row r="10" spans="1:19" x14ac:dyDescent="0.25">
      <c r="A10" s="48" t="s">
        <v>0</v>
      </c>
      <c r="B10" s="49"/>
      <c r="C10" s="50"/>
      <c r="D10" s="51" t="s">
        <v>1</v>
      </c>
      <c r="E10" s="52"/>
      <c r="F10" s="51" t="s">
        <v>54</v>
      </c>
      <c r="G10" s="52"/>
      <c r="H10" s="51" t="s">
        <v>55</v>
      </c>
      <c r="I10" s="52"/>
      <c r="J10" s="51" t="s">
        <v>56</v>
      </c>
      <c r="K10" s="52"/>
      <c r="L10" s="56" t="s">
        <v>9</v>
      </c>
      <c r="M10" s="57"/>
      <c r="N10" s="51" t="s">
        <v>9</v>
      </c>
      <c r="O10" s="53"/>
      <c r="P10" s="51" t="s">
        <v>4</v>
      </c>
      <c r="Q10" s="52"/>
      <c r="R10" s="54" t="s">
        <v>7</v>
      </c>
      <c r="S10" s="55"/>
    </row>
    <row r="11" spans="1:19" x14ac:dyDescent="0.25">
      <c r="A11" s="32"/>
      <c r="B11" s="33"/>
      <c r="C11" s="34"/>
      <c r="D11" s="2" t="s">
        <v>2</v>
      </c>
      <c r="E11" s="2" t="s">
        <v>3</v>
      </c>
      <c r="F11" s="19">
        <v>2500</v>
      </c>
      <c r="G11" s="23"/>
      <c r="H11" s="19">
        <v>3000</v>
      </c>
      <c r="I11" s="23"/>
      <c r="J11" s="19">
        <v>3000</v>
      </c>
      <c r="K11" s="23"/>
      <c r="L11" s="19">
        <v>0</v>
      </c>
      <c r="M11" s="23"/>
      <c r="N11" s="19">
        <v>0</v>
      </c>
      <c r="O11" s="35"/>
      <c r="P11" s="19">
        <v>3100</v>
      </c>
      <c r="Q11" s="23"/>
      <c r="R11" s="19">
        <v>46500</v>
      </c>
      <c r="S11" s="20"/>
    </row>
    <row r="12" spans="1:19" ht="130.5" customHeight="1" x14ac:dyDescent="0.25">
      <c r="A12" s="26" t="s">
        <v>15</v>
      </c>
      <c r="B12" s="27"/>
      <c r="C12" s="28"/>
      <c r="D12" s="5">
        <v>1</v>
      </c>
      <c r="E12" s="5">
        <v>15</v>
      </c>
      <c r="F12" s="24"/>
      <c r="G12" s="25"/>
      <c r="H12" s="24"/>
      <c r="I12" s="25"/>
      <c r="J12" s="24"/>
      <c r="K12" s="25"/>
      <c r="L12" s="24"/>
      <c r="M12" s="25"/>
      <c r="N12" s="24"/>
      <c r="O12" s="36"/>
      <c r="P12" s="24"/>
      <c r="Q12" s="25"/>
      <c r="R12" s="21"/>
      <c r="S12" s="22"/>
    </row>
    <row r="13" spans="1:19" ht="15.75" thickBot="1" x14ac:dyDescent="0.3">
      <c r="A13" s="6"/>
      <c r="B13" s="40" t="s">
        <v>6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1"/>
      <c r="P13" s="38">
        <v>1800</v>
      </c>
      <c r="Q13" s="42"/>
      <c r="R13" s="38">
        <v>27000</v>
      </c>
      <c r="S13" s="39"/>
    </row>
    <row r="16" spans="1:19" x14ac:dyDescent="0.25">
      <c r="B16" s="3"/>
    </row>
    <row r="20" ht="13.5" customHeight="1" x14ac:dyDescent="0.25"/>
  </sheetData>
  <mergeCells count="43">
    <mergeCell ref="A12:C12"/>
    <mergeCell ref="B13:O13"/>
    <mergeCell ref="P13:Q13"/>
    <mergeCell ref="R13:S13"/>
    <mergeCell ref="N10:O10"/>
    <mergeCell ref="P10:Q10"/>
    <mergeCell ref="R10:S10"/>
    <mergeCell ref="F11:G12"/>
    <mergeCell ref="H11:I12"/>
    <mergeCell ref="J11:K12"/>
    <mergeCell ref="L11:M12"/>
    <mergeCell ref="N11:O12"/>
    <mergeCell ref="P11:Q12"/>
    <mergeCell ref="R11:S12"/>
    <mergeCell ref="A10:C11"/>
    <mergeCell ref="D10:E10"/>
    <mergeCell ref="F10:G10"/>
    <mergeCell ref="H10:I10"/>
    <mergeCell ref="J10:K10"/>
    <mergeCell ref="L10:M10"/>
    <mergeCell ref="R4:S5"/>
    <mergeCell ref="A5:C5"/>
    <mergeCell ref="B6:O6"/>
    <mergeCell ref="P6:Q6"/>
    <mergeCell ref="R6:S6"/>
    <mergeCell ref="A9:S9"/>
    <mergeCell ref="F4:G5"/>
    <mergeCell ref="H4:I5"/>
    <mergeCell ref="J4:K5"/>
    <mergeCell ref="L4:M5"/>
    <mergeCell ref="N4:O5"/>
    <mergeCell ref="P4:Q5"/>
    <mergeCell ref="A1:S1"/>
    <mergeCell ref="A2:S2"/>
    <mergeCell ref="A3:C4"/>
    <mergeCell ref="D3:E3"/>
    <mergeCell ref="F3:G3"/>
    <mergeCell ref="H3:I3"/>
    <mergeCell ref="J3:K3"/>
    <mergeCell ref="L3:M3"/>
    <mergeCell ref="N3:O3"/>
    <mergeCell ref="P3:Q3"/>
    <mergeCell ref="R3:S3"/>
  </mergeCells>
  <pageMargins left="0.511811024" right="0.511811024" top="0.78740157499999996" bottom="0.78740157499999996" header="0.31496062000000002" footer="0.31496062000000002"/>
  <pageSetup paperSize="9" scale="74" fitToHeight="0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FB219-7C19-4CD9-9718-031A86D6E36D}">
  <sheetPr>
    <pageSetUpPr fitToPage="1"/>
  </sheetPr>
  <dimension ref="A1:S17"/>
  <sheetViews>
    <sheetView workbookViewId="0">
      <selection activeCell="J10" sqref="J10:K10"/>
    </sheetView>
  </sheetViews>
  <sheetFormatPr defaultRowHeight="15" x14ac:dyDescent="0.25"/>
  <cols>
    <col min="1" max="1" width="4.85546875" style="1" customWidth="1"/>
    <col min="2" max="2" width="39.7109375" style="1" customWidth="1"/>
    <col min="3" max="3" width="7" style="1" customWidth="1"/>
    <col min="4" max="4" width="9.140625" style="1"/>
    <col min="5" max="6" width="10.85546875" style="1" customWidth="1"/>
    <col min="7" max="7" width="4.85546875" style="1" customWidth="1"/>
    <col min="8" max="8" width="9.28515625" style="1" customWidth="1"/>
    <col min="9" max="9" width="3.5703125" style="1" customWidth="1"/>
    <col min="10" max="10" width="10.28515625" style="1" customWidth="1"/>
    <col min="11" max="11" width="6.7109375" style="1" customWidth="1"/>
    <col min="12" max="12" width="11.140625" style="1" customWidth="1"/>
    <col min="13" max="13" width="3.7109375" style="1" customWidth="1"/>
    <col min="14" max="14" width="6.5703125" style="1" customWidth="1"/>
    <col min="15" max="15" width="10.140625" style="1" customWidth="1"/>
    <col min="16" max="17" width="6.5703125" style="1" customWidth="1"/>
    <col min="18" max="18" width="9.42578125" style="1" customWidth="1"/>
    <col min="19" max="19" width="10.85546875" style="1" customWidth="1"/>
    <col min="20" max="16384" width="9.140625" style="1"/>
  </cols>
  <sheetData>
    <row r="1" spans="1:19" ht="32.25" customHeight="1" thickBot="1" x14ac:dyDescent="0.3">
      <c r="A1" s="11" t="s">
        <v>44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19.5" thickBot="1" x14ac:dyDescent="0.3">
      <c r="A2" s="45" t="s">
        <v>49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7"/>
    </row>
    <row r="3" spans="1:19" ht="51" customHeight="1" x14ac:dyDescent="0.25">
      <c r="A3" s="48" t="s">
        <v>0</v>
      </c>
      <c r="B3" s="49"/>
      <c r="C3" s="50"/>
      <c r="D3" s="51" t="s">
        <v>1</v>
      </c>
      <c r="E3" s="52"/>
      <c r="F3" s="51" t="s">
        <v>54</v>
      </c>
      <c r="G3" s="52"/>
      <c r="H3" s="51" t="s">
        <v>55</v>
      </c>
      <c r="I3" s="52"/>
      <c r="J3" s="51" t="s">
        <v>56</v>
      </c>
      <c r="K3" s="52"/>
      <c r="L3" s="51" t="s">
        <v>18</v>
      </c>
      <c r="M3" s="52"/>
      <c r="N3" s="51" t="s">
        <v>18</v>
      </c>
      <c r="O3" s="53"/>
      <c r="P3" s="51" t="s">
        <v>4</v>
      </c>
      <c r="Q3" s="52"/>
      <c r="R3" s="54" t="s">
        <v>7</v>
      </c>
      <c r="S3" s="55"/>
    </row>
    <row r="4" spans="1:19" ht="24" customHeight="1" x14ac:dyDescent="0.25">
      <c r="A4" s="32"/>
      <c r="B4" s="33"/>
      <c r="C4" s="34"/>
      <c r="D4" s="2" t="s">
        <v>2</v>
      </c>
      <c r="E4" s="2" t="s">
        <v>3</v>
      </c>
      <c r="F4" s="19">
        <v>2000</v>
      </c>
      <c r="G4" s="23"/>
      <c r="H4" s="19">
        <v>1000</v>
      </c>
      <c r="I4" s="23"/>
      <c r="J4" s="19">
        <v>1200</v>
      </c>
      <c r="K4" s="23"/>
      <c r="L4" s="19">
        <v>0</v>
      </c>
      <c r="M4" s="23"/>
      <c r="N4" s="19">
        <v>0</v>
      </c>
      <c r="O4" s="35"/>
      <c r="P4" s="19">
        <v>1433.33</v>
      </c>
      <c r="Q4" s="23"/>
      <c r="R4" s="19">
        <v>28666.67</v>
      </c>
      <c r="S4" s="20"/>
    </row>
    <row r="5" spans="1:19" ht="114" customHeight="1" x14ac:dyDescent="0.25">
      <c r="A5" s="26" t="s">
        <v>17</v>
      </c>
      <c r="B5" s="27"/>
      <c r="C5" s="28"/>
      <c r="D5" s="5">
        <v>1</v>
      </c>
      <c r="E5" s="5">
        <v>20</v>
      </c>
      <c r="F5" s="24"/>
      <c r="G5" s="25"/>
      <c r="H5" s="24"/>
      <c r="I5" s="25"/>
      <c r="J5" s="24"/>
      <c r="K5" s="25"/>
      <c r="L5" s="24"/>
      <c r="M5" s="25"/>
      <c r="N5" s="24"/>
      <c r="O5" s="36"/>
      <c r="P5" s="24"/>
      <c r="Q5" s="25"/>
      <c r="R5" s="21"/>
      <c r="S5" s="22"/>
    </row>
    <row r="6" spans="1:19" ht="15.75" thickBot="1" x14ac:dyDescent="0.3">
      <c r="A6" s="6"/>
      <c r="B6" s="40" t="s">
        <v>6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1"/>
      <c r="P6" s="38">
        <v>1200</v>
      </c>
      <c r="Q6" s="42"/>
      <c r="R6" s="38">
        <v>24000</v>
      </c>
      <c r="S6" s="39"/>
    </row>
    <row r="8" spans="1:19" ht="15.75" thickBot="1" x14ac:dyDescent="0.3"/>
    <row r="9" spans="1:19" ht="19.5" thickBot="1" x14ac:dyDescent="0.3">
      <c r="A9" s="45" t="s">
        <v>19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7"/>
    </row>
    <row r="10" spans="1:19" ht="30.75" customHeight="1" x14ac:dyDescent="0.25">
      <c r="A10" s="48" t="s">
        <v>0</v>
      </c>
      <c r="B10" s="49"/>
      <c r="C10" s="50"/>
      <c r="D10" s="51" t="s">
        <v>1</v>
      </c>
      <c r="E10" s="52"/>
      <c r="F10" s="51" t="s">
        <v>54</v>
      </c>
      <c r="G10" s="52"/>
      <c r="H10" s="51" t="s">
        <v>55</v>
      </c>
      <c r="I10" s="52"/>
      <c r="J10" s="51" t="s">
        <v>56</v>
      </c>
      <c r="K10" s="52"/>
      <c r="L10" s="56" t="s">
        <v>9</v>
      </c>
      <c r="M10" s="57"/>
      <c r="N10" s="51" t="s">
        <v>9</v>
      </c>
      <c r="O10" s="53"/>
      <c r="P10" s="51" t="s">
        <v>4</v>
      </c>
      <c r="Q10" s="52"/>
      <c r="R10" s="54" t="s">
        <v>7</v>
      </c>
      <c r="S10" s="55"/>
    </row>
    <row r="11" spans="1:19" x14ac:dyDescent="0.25">
      <c r="A11" s="32"/>
      <c r="B11" s="33"/>
      <c r="C11" s="34"/>
      <c r="D11" s="2" t="s">
        <v>2</v>
      </c>
      <c r="E11" s="2" t="s">
        <v>3</v>
      </c>
      <c r="F11" s="19">
        <v>1500</v>
      </c>
      <c r="G11" s="23"/>
      <c r="H11" s="19">
        <v>8000</v>
      </c>
      <c r="I11" s="23"/>
      <c r="J11" s="19">
        <v>2500</v>
      </c>
      <c r="K11" s="23"/>
      <c r="L11" s="19">
        <v>0</v>
      </c>
      <c r="M11" s="23"/>
      <c r="N11" s="19">
        <v>0</v>
      </c>
      <c r="O11" s="35"/>
      <c r="P11" s="19">
        <v>4000</v>
      </c>
      <c r="Q11" s="23"/>
      <c r="R11" s="19">
        <v>100000</v>
      </c>
      <c r="S11" s="20"/>
    </row>
    <row r="12" spans="1:19" ht="130.5" customHeight="1" x14ac:dyDescent="0.25">
      <c r="A12" s="26" t="s">
        <v>20</v>
      </c>
      <c r="B12" s="27"/>
      <c r="C12" s="28"/>
      <c r="D12" s="5">
        <v>1</v>
      </c>
      <c r="E12" s="5">
        <v>25</v>
      </c>
      <c r="F12" s="24"/>
      <c r="G12" s="25"/>
      <c r="H12" s="24"/>
      <c r="I12" s="25"/>
      <c r="J12" s="24"/>
      <c r="K12" s="25"/>
      <c r="L12" s="24"/>
      <c r="M12" s="25"/>
      <c r="N12" s="24"/>
      <c r="O12" s="36"/>
      <c r="P12" s="24"/>
      <c r="Q12" s="25"/>
      <c r="R12" s="21"/>
      <c r="S12" s="22"/>
    </row>
    <row r="13" spans="1:19" ht="15.75" thickBot="1" x14ac:dyDescent="0.3">
      <c r="A13" s="6"/>
      <c r="B13" s="40" t="s">
        <v>6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1"/>
      <c r="P13" s="38">
        <v>1800</v>
      </c>
      <c r="Q13" s="42"/>
      <c r="R13" s="38">
        <v>45000</v>
      </c>
      <c r="S13" s="39"/>
    </row>
    <row r="17" spans="3:3" x14ac:dyDescent="0.25">
      <c r="C17" s="3"/>
    </row>
  </sheetData>
  <mergeCells count="43">
    <mergeCell ref="A12:C12"/>
    <mergeCell ref="B13:O13"/>
    <mergeCell ref="P13:Q13"/>
    <mergeCell ref="R13:S13"/>
    <mergeCell ref="N10:O10"/>
    <mergeCell ref="P10:Q10"/>
    <mergeCell ref="R10:S10"/>
    <mergeCell ref="F11:G12"/>
    <mergeCell ref="H11:I12"/>
    <mergeCell ref="J11:K12"/>
    <mergeCell ref="L11:M12"/>
    <mergeCell ref="N11:O12"/>
    <mergeCell ref="P11:Q12"/>
    <mergeCell ref="R11:S12"/>
    <mergeCell ref="A10:C11"/>
    <mergeCell ref="D10:E10"/>
    <mergeCell ref="F10:G10"/>
    <mergeCell ref="H10:I10"/>
    <mergeCell ref="J10:K10"/>
    <mergeCell ref="L10:M10"/>
    <mergeCell ref="R4:S5"/>
    <mergeCell ref="A5:C5"/>
    <mergeCell ref="B6:O6"/>
    <mergeCell ref="P6:Q6"/>
    <mergeCell ref="R6:S6"/>
    <mergeCell ref="A9:S9"/>
    <mergeCell ref="F4:G5"/>
    <mergeCell ref="H4:I5"/>
    <mergeCell ref="J4:K5"/>
    <mergeCell ref="L4:M5"/>
    <mergeCell ref="N4:O5"/>
    <mergeCell ref="P4:Q5"/>
    <mergeCell ref="A1:S1"/>
    <mergeCell ref="A2:S2"/>
    <mergeCell ref="A3:C4"/>
    <mergeCell ref="D3:E3"/>
    <mergeCell ref="F3:G3"/>
    <mergeCell ref="H3:I3"/>
    <mergeCell ref="J3:K3"/>
    <mergeCell ref="L3:M3"/>
    <mergeCell ref="N3:O3"/>
    <mergeCell ref="P3:Q3"/>
    <mergeCell ref="R3:S3"/>
  </mergeCells>
  <pageMargins left="0.511811024" right="0.511811024" top="0.78740157499999996" bottom="0.78740157499999996" header="0.31496062000000002" footer="0.31496062000000002"/>
  <pageSetup paperSize="9" scale="74" fitToHeight="0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FE3C1-12B0-4092-B090-DFFEFABC67C6}">
  <sheetPr>
    <pageSetUpPr fitToPage="1"/>
  </sheetPr>
  <dimension ref="A1:S17"/>
  <sheetViews>
    <sheetView workbookViewId="0">
      <selection activeCell="L10" sqref="L10:M10"/>
    </sheetView>
  </sheetViews>
  <sheetFormatPr defaultRowHeight="15" x14ac:dyDescent="0.25"/>
  <cols>
    <col min="1" max="1" width="4.85546875" style="1" customWidth="1"/>
    <col min="2" max="2" width="39.7109375" style="1" customWidth="1"/>
    <col min="3" max="3" width="7" style="1" customWidth="1"/>
    <col min="4" max="4" width="9.140625" style="1"/>
    <col min="5" max="6" width="10.85546875" style="1" customWidth="1"/>
    <col min="7" max="7" width="4.85546875" style="1" customWidth="1"/>
    <col min="8" max="8" width="9.28515625" style="1" customWidth="1"/>
    <col min="9" max="9" width="3.5703125" style="1" customWidth="1"/>
    <col min="10" max="10" width="10.28515625" style="1" customWidth="1"/>
    <col min="11" max="11" width="6.7109375" style="1" customWidth="1"/>
    <col min="12" max="12" width="11.140625" style="1" customWidth="1"/>
    <col min="13" max="13" width="3.7109375" style="1" customWidth="1"/>
    <col min="14" max="14" width="6.5703125" style="1" customWidth="1"/>
    <col min="15" max="15" width="10.140625" style="1" customWidth="1"/>
    <col min="16" max="17" width="6.5703125" style="1" customWidth="1"/>
    <col min="18" max="18" width="9.42578125" style="1" customWidth="1"/>
    <col min="19" max="19" width="10.85546875" style="1" customWidth="1"/>
    <col min="20" max="16384" width="9.140625" style="1"/>
  </cols>
  <sheetData>
    <row r="1" spans="1:19" ht="32.25" customHeight="1" thickBot="1" x14ac:dyDescent="0.3">
      <c r="A1" s="11" t="s">
        <v>44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19.5" thickBot="1" x14ac:dyDescent="0.3">
      <c r="A2" s="45" t="s">
        <v>50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7"/>
    </row>
    <row r="3" spans="1:19" ht="51" customHeight="1" x14ac:dyDescent="0.25">
      <c r="A3" s="48" t="s">
        <v>0</v>
      </c>
      <c r="B3" s="49"/>
      <c r="C3" s="50"/>
      <c r="D3" s="51" t="s">
        <v>1</v>
      </c>
      <c r="E3" s="52"/>
      <c r="F3" s="51" t="s">
        <v>60</v>
      </c>
      <c r="G3" s="52"/>
      <c r="H3" s="51" t="s">
        <v>55</v>
      </c>
      <c r="I3" s="52"/>
      <c r="J3" s="51" t="s">
        <v>56</v>
      </c>
      <c r="K3" s="52"/>
      <c r="L3" s="51" t="s">
        <v>18</v>
      </c>
      <c r="M3" s="52"/>
      <c r="N3" s="51" t="s">
        <v>18</v>
      </c>
      <c r="O3" s="53"/>
      <c r="P3" s="51" t="s">
        <v>4</v>
      </c>
      <c r="Q3" s="52"/>
      <c r="R3" s="54" t="s">
        <v>7</v>
      </c>
      <c r="S3" s="55"/>
    </row>
    <row r="4" spans="1:19" ht="24" customHeight="1" x14ac:dyDescent="0.25">
      <c r="A4" s="32"/>
      <c r="B4" s="33"/>
      <c r="C4" s="34"/>
      <c r="D4" s="2" t="s">
        <v>2</v>
      </c>
      <c r="E4" s="2" t="s">
        <v>3</v>
      </c>
      <c r="F4" s="19">
        <v>2400</v>
      </c>
      <c r="G4" s="23"/>
      <c r="H4" s="19">
        <v>5000</v>
      </c>
      <c r="I4" s="23"/>
      <c r="J4" s="19">
        <v>850.5</v>
      </c>
      <c r="K4" s="23"/>
      <c r="L4" s="19">
        <v>0</v>
      </c>
      <c r="M4" s="23"/>
      <c r="N4" s="19">
        <v>0</v>
      </c>
      <c r="O4" s="35"/>
      <c r="P4" s="19">
        <v>2750</v>
      </c>
      <c r="Q4" s="23"/>
      <c r="R4" s="19">
        <v>123750</v>
      </c>
      <c r="S4" s="20"/>
    </row>
    <row r="5" spans="1:19" ht="118.5" customHeight="1" x14ac:dyDescent="0.25">
      <c r="A5" s="26" t="s">
        <v>21</v>
      </c>
      <c r="B5" s="27"/>
      <c r="C5" s="28"/>
      <c r="D5" s="5">
        <v>1</v>
      </c>
      <c r="E5" s="5">
        <v>45</v>
      </c>
      <c r="F5" s="24"/>
      <c r="G5" s="25"/>
      <c r="H5" s="24"/>
      <c r="I5" s="25"/>
      <c r="J5" s="24"/>
      <c r="K5" s="25"/>
      <c r="L5" s="24"/>
      <c r="M5" s="25"/>
      <c r="N5" s="24"/>
      <c r="O5" s="36"/>
      <c r="P5" s="24"/>
      <c r="Q5" s="25"/>
      <c r="R5" s="21"/>
      <c r="S5" s="22"/>
    </row>
    <row r="6" spans="1:19" ht="15.75" thickBot="1" x14ac:dyDescent="0.3">
      <c r="A6" s="6"/>
      <c r="B6" s="40" t="s">
        <v>6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1"/>
      <c r="P6" s="38">
        <v>1200</v>
      </c>
      <c r="Q6" s="42"/>
      <c r="R6" s="38">
        <v>54000</v>
      </c>
      <c r="S6" s="39"/>
    </row>
    <row r="8" spans="1:19" ht="15.75" thickBot="1" x14ac:dyDescent="0.3"/>
    <row r="9" spans="1:19" ht="19.5" thickBot="1" x14ac:dyDescent="0.3">
      <c r="A9" s="12" t="s">
        <v>22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46"/>
      <c r="Q9" s="46"/>
      <c r="R9" s="13"/>
      <c r="S9" s="14"/>
    </row>
    <row r="10" spans="1:19" x14ac:dyDescent="0.25">
      <c r="A10" s="48" t="s">
        <v>0</v>
      </c>
      <c r="B10" s="49"/>
      <c r="C10" s="50"/>
      <c r="D10" s="51" t="s">
        <v>1</v>
      </c>
      <c r="E10" s="52"/>
      <c r="F10" s="51" t="s">
        <v>54</v>
      </c>
      <c r="G10" s="52"/>
      <c r="H10" s="51" t="s">
        <v>62</v>
      </c>
      <c r="I10" s="52"/>
      <c r="J10" s="51" t="s">
        <v>56</v>
      </c>
      <c r="K10" s="52"/>
      <c r="L10" s="56" t="s">
        <v>61</v>
      </c>
      <c r="M10" s="57"/>
      <c r="N10" s="51" t="s">
        <v>9</v>
      </c>
      <c r="O10" s="53"/>
      <c r="P10" s="62" t="s">
        <v>4</v>
      </c>
      <c r="Q10" s="63"/>
      <c r="R10" s="54" t="s">
        <v>7</v>
      </c>
      <c r="S10" s="55"/>
    </row>
    <row r="11" spans="1:19" x14ac:dyDescent="0.25">
      <c r="A11" s="32"/>
      <c r="B11" s="33"/>
      <c r="C11" s="34"/>
      <c r="D11" s="2" t="s">
        <v>2</v>
      </c>
      <c r="E11" s="2" t="s">
        <v>3</v>
      </c>
      <c r="F11" s="19">
        <v>2250</v>
      </c>
      <c r="G11" s="23"/>
      <c r="H11" s="19">
        <v>600</v>
      </c>
      <c r="I11" s="23"/>
      <c r="J11" s="19">
        <v>3457</v>
      </c>
      <c r="K11" s="23"/>
      <c r="L11" s="19">
        <v>3000</v>
      </c>
      <c r="M11" s="23"/>
      <c r="N11" s="19">
        <v>0</v>
      </c>
      <c r="O11" s="35"/>
      <c r="P11" s="19">
        <v>2326.75</v>
      </c>
      <c r="Q11" s="23"/>
      <c r="R11" s="19">
        <v>104703.75</v>
      </c>
      <c r="S11" s="20"/>
    </row>
    <row r="12" spans="1:19" ht="130.5" customHeight="1" x14ac:dyDescent="0.25">
      <c r="A12" s="26" t="s">
        <v>23</v>
      </c>
      <c r="B12" s="27"/>
      <c r="C12" s="28"/>
      <c r="D12" s="5">
        <v>1</v>
      </c>
      <c r="E12" s="5">
        <v>45</v>
      </c>
      <c r="F12" s="24"/>
      <c r="G12" s="25"/>
      <c r="H12" s="24"/>
      <c r="I12" s="25"/>
      <c r="J12" s="24"/>
      <c r="K12" s="25"/>
      <c r="L12" s="24"/>
      <c r="M12" s="25"/>
      <c r="N12" s="24"/>
      <c r="O12" s="36"/>
      <c r="P12" s="24"/>
      <c r="Q12" s="25"/>
      <c r="R12" s="21"/>
      <c r="S12" s="22"/>
    </row>
    <row r="13" spans="1:19" x14ac:dyDescent="0.25">
      <c r="A13" s="4"/>
      <c r="B13" s="58" t="s">
        <v>6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9"/>
      <c r="P13" s="60">
        <v>1800</v>
      </c>
      <c r="Q13" s="61"/>
      <c r="R13" s="60">
        <v>81000</v>
      </c>
      <c r="S13" s="61"/>
    </row>
    <row r="17" spans="3:3" x14ac:dyDescent="0.25">
      <c r="C17" s="3"/>
    </row>
  </sheetData>
  <mergeCells count="43">
    <mergeCell ref="A12:C12"/>
    <mergeCell ref="B13:O13"/>
    <mergeCell ref="P13:Q13"/>
    <mergeCell ref="R13:S13"/>
    <mergeCell ref="N10:O10"/>
    <mergeCell ref="P10:Q10"/>
    <mergeCell ref="R10:S10"/>
    <mergeCell ref="F11:G12"/>
    <mergeCell ref="H11:I12"/>
    <mergeCell ref="J11:K12"/>
    <mergeCell ref="L11:M12"/>
    <mergeCell ref="N11:O12"/>
    <mergeCell ref="P11:Q12"/>
    <mergeCell ref="R11:S12"/>
    <mergeCell ref="A10:C11"/>
    <mergeCell ref="D10:E10"/>
    <mergeCell ref="F10:G10"/>
    <mergeCell ref="H10:I10"/>
    <mergeCell ref="J10:K10"/>
    <mergeCell ref="L10:M10"/>
    <mergeCell ref="R4:S5"/>
    <mergeCell ref="A5:C5"/>
    <mergeCell ref="B6:O6"/>
    <mergeCell ref="P6:Q6"/>
    <mergeCell ref="R6:S6"/>
    <mergeCell ref="A9:S9"/>
    <mergeCell ref="F4:G5"/>
    <mergeCell ref="H4:I5"/>
    <mergeCell ref="J4:K5"/>
    <mergeCell ref="L4:M5"/>
    <mergeCell ref="N4:O5"/>
    <mergeCell ref="P4:Q5"/>
    <mergeCell ref="A1:S1"/>
    <mergeCell ref="A2:S2"/>
    <mergeCell ref="A3:C4"/>
    <mergeCell ref="D3:E3"/>
    <mergeCell ref="F3:G3"/>
    <mergeCell ref="H3:I3"/>
    <mergeCell ref="J3:K3"/>
    <mergeCell ref="L3:M3"/>
    <mergeCell ref="N3:O3"/>
    <mergeCell ref="P3:Q3"/>
    <mergeCell ref="R3:S3"/>
  </mergeCells>
  <pageMargins left="0.511811024" right="0.511811024" top="0.78740157499999996" bottom="0.78740157499999996" header="0.31496062000000002" footer="0.31496062000000002"/>
  <pageSetup paperSize="9" scale="74" fitToHeight="0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4F1EC-36BB-4EA2-B153-3A0CA792DB53}">
  <sheetPr>
    <pageSetUpPr fitToPage="1"/>
  </sheetPr>
  <dimension ref="A1:S17"/>
  <sheetViews>
    <sheetView topLeftCell="A7" workbookViewId="0">
      <selection activeCell="H11" sqref="H11:I12"/>
    </sheetView>
  </sheetViews>
  <sheetFormatPr defaultRowHeight="15" x14ac:dyDescent="0.25"/>
  <cols>
    <col min="1" max="1" width="4.85546875" style="1" customWidth="1"/>
    <col min="2" max="2" width="39.7109375" style="1" customWidth="1"/>
    <col min="3" max="3" width="7" style="1" customWidth="1"/>
    <col min="4" max="4" width="9.140625" style="1"/>
    <col min="5" max="6" width="10.85546875" style="1" customWidth="1"/>
    <col min="7" max="7" width="4.85546875" style="1" customWidth="1"/>
    <col min="8" max="8" width="9.28515625" style="1" customWidth="1"/>
    <col min="9" max="9" width="3.5703125" style="1" customWidth="1"/>
    <col min="10" max="10" width="10.28515625" style="1" customWidth="1"/>
    <col min="11" max="11" width="6.7109375" style="1" customWidth="1"/>
    <col min="12" max="12" width="11.140625" style="1" customWidth="1"/>
    <col min="13" max="13" width="3.7109375" style="1" customWidth="1"/>
    <col min="14" max="14" width="6.5703125" style="1" customWidth="1"/>
    <col min="15" max="15" width="10.140625" style="1" customWidth="1"/>
    <col min="16" max="17" width="6.5703125" style="1" customWidth="1"/>
    <col min="18" max="18" width="9.42578125" style="1" customWidth="1"/>
    <col min="19" max="19" width="10.85546875" style="1" customWidth="1"/>
    <col min="20" max="16384" width="9.140625" style="1"/>
  </cols>
  <sheetData>
    <row r="1" spans="1:19" ht="32.25" customHeight="1" thickBot="1" x14ac:dyDescent="0.3">
      <c r="A1" s="11" t="s">
        <v>44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19.5" thickBot="1" x14ac:dyDescent="0.3">
      <c r="A2" s="45" t="s">
        <v>51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7"/>
    </row>
    <row r="3" spans="1:19" ht="51" customHeight="1" x14ac:dyDescent="0.25">
      <c r="A3" s="48" t="s">
        <v>0</v>
      </c>
      <c r="B3" s="49"/>
      <c r="C3" s="50"/>
      <c r="D3" s="51" t="s">
        <v>1</v>
      </c>
      <c r="E3" s="52"/>
      <c r="F3" s="51" t="s">
        <v>25</v>
      </c>
      <c r="G3" s="52"/>
      <c r="H3" s="51" t="s">
        <v>26</v>
      </c>
      <c r="I3" s="52"/>
      <c r="J3" s="51" t="s">
        <v>27</v>
      </c>
      <c r="K3" s="52"/>
      <c r="L3" s="51" t="s">
        <v>18</v>
      </c>
      <c r="M3" s="52"/>
      <c r="N3" s="51" t="s">
        <v>18</v>
      </c>
      <c r="O3" s="53"/>
      <c r="P3" s="51" t="s">
        <v>4</v>
      </c>
      <c r="Q3" s="52"/>
      <c r="R3" s="54" t="s">
        <v>7</v>
      </c>
      <c r="S3" s="55"/>
    </row>
    <row r="4" spans="1:19" ht="24" customHeight="1" x14ac:dyDescent="0.25">
      <c r="A4" s="32"/>
      <c r="B4" s="33"/>
      <c r="C4" s="34"/>
      <c r="D4" s="2" t="s">
        <v>2</v>
      </c>
      <c r="E4" s="2" t="s">
        <v>3</v>
      </c>
      <c r="F4" s="19">
        <v>900</v>
      </c>
      <c r="G4" s="23"/>
      <c r="H4" s="19">
        <v>2500</v>
      </c>
      <c r="I4" s="23"/>
      <c r="J4" s="19">
        <v>1500</v>
      </c>
      <c r="K4" s="23"/>
      <c r="L4" s="19">
        <v>0</v>
      </c>
      <c r="M4" s="23"/>
      <c r="N4" s="19">
        <v>0</v>
      </c>
      <c r="O4" s="35"/>
      <c r="P4" s="19">
        <v>1633.33</v>
      </c>
      <c r="Q4" s="23"/>
      <c r="R4" s="19">
        <v>73500</v>
      </c>
      <c r="S4" s="20"/>
    </row>
    <row r="5" spans="1:19" ht="108" customHeight="1" x14ac:dyDescent="0.25">
      <c r="A5" s="26" t="s">
        <v>24</v>
      </c>
      <c r="B5" s="27"/>
      <c r="C5" s="28"/>
      <c r="D5" s="5">
        <v>1</v>
      </c>
      <c r="E5" s="5">
        <v>45</v>
      </c>
      <c r="F5" s="24"/>
      <c r="G5" s="25"/>
      <c r="H5" s="24"/>
      <c r="I5" s="25"/>
      <c r="J5" s="24"/>
      <c r="K5" s="25"/>
      <c r="L5" s="24"/>
      <c r="M5" s="25"/>
      <c r="N5" s="24"/>
      <c r="O5" s="36"/>
      <c r="P5" s="24"/>
      <c r="Q5" s="25"/>
      <c r="R5" s="21"/>
      <c r="S5" s="22"/>
    </row>
    <row r="6" spans="1:19" ht="15.75" thickBot="1" x14ac:dyDescent="0.3">
      <c r="A6" s="6"/>
      <c r="B6" s="40" t="s">
        <v>6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1"/>
      <c r="P6" s="38">
        <v>1000</v>
      </c>
      <c r="Q6" s="42"/>
      <c r="R6" s="38">
        <v>45000</v>
      </c>
      <c r="S6" s="39"/>
    </row>
    <row r="8" spans="1:19" ht="15.75" thickBot="1" x14ac:dyDescent="0.3"/>
    <row r="9" spans="1:19" ht="19.5" thickBot="1" x14ac:dyDescent="0.3">
      <c r="A9" s="45" t="s">
        <v>52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7"/>
    </row>
    <row r="10" spans="1:19" x14ac:dyDescent="0.25">
      <c r="A10" s="48" t="s">
        <v>0</v>
      </c>
      <c r="B10" s="49"/>
      <c r="C10" s="50"/>
      <c r="D10" s="51" t="s">
        <v>1</v>
      </c>
      <c r="E10" s="52"/>
      <c r="F10" s="51" t="s">
        <v>54</v>
      </c>
      <c r="G10" s="52"/>
      <c r="H10" s="51" t="s">
        <v>55</v>
      </c>
      <c r="I10" s="52"/>
      <c r="J10" s="51" t="s">
        <v>56</v>
      </c>
      <c r="K10" s="52"/>
      <c r="L10" s="56" t="s">
        <v>18</v>
      </c>
      <c r="M10" s="57"/>
      <c r="N10" s="51" t="s">
        <v>9</v>
      </c>
      <c r="O10" s="53"/>
      <c r="P10" s="51" t="s">
        <v>4</v>
      </c>
      <c r="Q10" s="52"/>
      <c r="R10" s="54" t="s">
        <v>7</v>
      </c>
      <c r="S10" s="55"/>
    </row>
    <row r="11" spans="1:19" x14ac:dyDescent="0.25">
      <c r="A11" s="32"/>
      <c r="B11" s="33"/>
      <c r="C11" s="34"/>
      <c r="D11" s="2" t="s">
        <v>2</v>
      </c>
      <c r="E11" s="2" t="s">
        <v>3</v>
      </c>
      <c r="F11" s="19">
        <v>1000</v>
      </c>
      <c r="G11" s="23"/>
      <c r="H11" s="19">
        <v>1500</v>
      </c>
      <c r="I11" s="23"/>
      <c r="J11" s="19">
        <v>1350</v>
      </c>
      <c r="K11" s="23"/>
      <c r="L11" s="19">
        <v>0</v>
      </c>
      <c r="M11" s="23"/>
      <c r="N11" s="19">
        <v>0</v>
      </c>
      <c r="O11" s="35"/>
      <c r="P11" s="19">
        <v>1283.33</v>
      </c>
      <c r="Q11" s="23"/>
      <c r="R11" s="19">
        <v>77000</v>
      </c>
      <c r="S11" s="20"/>
    </row>
    <row r="12" spans="1:19" ht="130.5" customHeight="1" x14ac:dyDescent="0.25">
      <c r="A12" s="26" t="s">
        <v>28</v>
      </c>
      <c r="B12" s="27"/>
      <c r="C12" s="28"/>
      <c r="D12" s="5">
        <v>1</v>
      </c>
      <c r="E12" s="5">
        <v>60</v>
      </c>
      <c r="F12" s="24"/>
      <c r="G12" s="25"/>
      <c r="H12" s="24"/>
      <c r="I12" s="25"/>
      <c r="J12" s="24"/>
      <c r="K12" s="25"/>
      <c r="L12" s="24"/>
      <c r="M12" s="25"/>
      <c r="N12" s="24"/>
      <c r="O12" s="36"/>
      <c r="P12" s="24"/>
      <c r="Q12" s="25"/>
      <c r="R12" s="21"/>
      <c r="S12" s="22"/>
    </row>
    <row r="13" spans="1:19" ht="15.75" thickBot="1" x14ac:dyDescent="0.3">
      <c r="A13" s="6"/>
      <c r="B13" s="40" t="s">
        <v>6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1"/>
      <c r="P13" s="38">
        <v>1200</v>
      </c>
      <c r="Q13" s="42"/>
      <c r="R13" s="38">
        <v>72000</v>
      </c>
      <c r="S13" s="39"/>
    </row>
    <row r="17" spans="3:3" x14ac:dyDescent="0.25">
      <c r="C17" s="3"/>
    </row>
  </sheetData>
  <mergeCells count="43">
    <mergeCell ref="A12:C12"/>
    <mergeCell ref="B13:O13"/>
    <mergeCell ref="P13:Q13"/>
    <mergeCell ref="R13:S13"/>
    <mergeCell ref="N10:O10"/>
    <mergeCell ref="P10:Q10"/>
    <mergeCell ref="R10:S10"/>
    <mergeCell ref="F11:G12"/>
    <mergeCell ref="H11:I12"/>
    <mergeCell ref="J11:K12"/>
    <mergeCell ref="L11:M12"/>
    <mergeCell ref="N11:O12"/>
    <mergeCell ref="P11:Q12"/>
    <mergeCell ref="R11:S12"/>
    <mergeCell ref="A10:C11"/>
    <mergeCell ref="D10:E10"/>
    <mergeCell ref="F10:G10"/>
    <mergeCell ref="H10:I10"/>
    <mergeCell ref="J10:K10"/>
    <mergeCell ref="L10:M10"/>
    <mergeCell ref="R4:S5"/>
    <mergeCell ref="A5:C5"/>
    <mergeCell ref="B6:O6"/>
    <mergeCell ref="P6:Q6"/>
    <mergeCell ref="R6:S6"/>
    <mergeCell ref="A9:S9"/>
    <mergeCell ref="F4:G5"/>
    <mergeCell ref="H4:I5"/>
    <mergeCell ref="J4:K5"/>
    <mergeCell ref="L4:M5"/>
    <mergeCell ref="N4:O5"/>
    <mergeCell ref="P4:Q5"/>
    <mergeCell ref="A1:S1"/>
    <mergeCell ref="A2:S2"/>
    <mergeCell ref="A3:C4"/>
    <mergeCell ref="D3:E3"/>
    <mergeCell ref="F3:G3"/>
    <mergeCell ref="H3:I3"/>
    <mergeCell ref="J3:K3"/>
    <mergeCell ref="L3:M3"/>
    <mergeCell ref="N3:O3"/>
    <mergeCell ref="P3:Q3"/>
    <mergeCell ref="R3:S3"/>
  </mergeCells>
  <pageMargins left="0.511811024" right="0.511811024" top="0.78740157499999996" bottom="0.78740157499999996" header="0.31496062000000002" footer="0.31496062000000002"/>
  <pageSetup paperSize="9" scale="74" fitToHeight="0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30240-F0DD-43A4-91AD-4A406B479DE4}">
  <sheetPr>
    <pageSetUpPr fitToPage="1"/>
  </sheetPr>
  <dimension ref="A1:S17"/>
  <sheetViews>
    <sheetView workbookViewId="0">
      <selection activeCell="J10" sqref="J10:K10"/>
    </sheetView>
  </sheetViews>
  <sheetFormatPr defaultRowHeight="15" x14ac:dyDescent="0.25"/>
  <cols>
    <col min="1" max="1" width="4.85546875" style="1" customWidth="1"/>
    <col min="2" max="2" width="39.7109375" style="1" customWidth="1"/>
    <col min="3" max="3" width="7" style="1" customWidth="1"/>
    <col min="4" max="4" width="9.140625" style="1"/>
    <col min="5" max="6" width="10.85546875" style="1" customWidth="1"/>
    <col min="7" max="7" width="4.85546875" style="1" customWidth="1"/>
    <col min="8" max="8" width="9.28515625" style="1" customWidth="1"/>
    <col min="9" max="9" width="3.5703125" style="1" customWidth="1"/>
    <col min="10" max="10" width="10.28515625" style="1" customWidth="1"/>
    <col min="11" max="11" width="6.7109375" style="1" customWidth="1"/>
    <col min="12" max="12" width="11.140625" style="1" customWidth="1"/>
    <col min="13" max="13" width="3.7109375" style="1" customWidth="1"/>
    <col min="14" max="14" width="6.5703125" style="1" customWidth="1"/>
    <col min="15" max="15" width="10.140625" style="1" customWidth="1"/>
    <col min="16" max="17" width="6.5703125" style="1" customWidth="1"/>
    <col min="18" max="18" width="9.42578125" style="1" customWidth="1"/>
    <col min="19" max="19" width="10.85546875" style="1" customWidth="1"/>
    <col min="20" max="16384" width="9.140625" style="1"/>
  </cols>
  <sheetData>
    <row r="1" spans="1:19" ht="32.25" customHeight="1" thickBot="1" x14ac:dyDescent="0.3">
      <c r="A1" s="11" t="s">
        <v>44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19.5" thickBot="1" x14ac:dyDescent="0.3">
      <c r="A2" s="45" t="s">
        <v>53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7"/>
    </row>
    <row r="3" spans="1:19" ht="51" customHeight="1" x14ac:dyDescent="0.25">
      <c r="A3" s="48" t="s">
        <v>0</v>
      </c>
      <c r="B3" s="49"/>
      <c r="C3" s="50"/>
      <c r="D3" s="51" t="s">
        <v>1</v>
      </c>
      <c r="E3" s="52"/>
      <c r="F3" s="51" t="s">
        <v>54</v>
      </c>
      <c r="G3" s="52"/>
      <c r="H3" s="51" t="s">
        <v>55</v>
      </c>
      <c r="I3" s="52"/>
      <c r="J3" s="51" t="s">
        <v>56</v>
      </c>
      <c r="K3" s="52"/>
      <c r="L3" s="51" t="s">
        <v>61</v>
      </c>
      <c r="M3" s="52"/>
      <c r="N3" s="51" t="s">
        <v>18</v>
      </c>
      <c r="O3" s="53"/>
      <c r="P3" s="51" t="s">
        <v>4</v>
      </c>
      <c r="Q3" s="52"/>
      <c r="R3" s="54" t="s">
        <v>7</v>
      </c>
      <c r="S3" s="55"/>
    </row>
    <row r="4" spans="1:19" ht="24" customHeight="1" x14ac:dyDescent="0.25">
      <c r="A4" s="32"/>
      <c r="B4" s="33"/>
      <c r="C4" s="34"/>
      <c r="D4" s="2" t="s">
        <v>2</v>
      </c>
      <c r="E4" s="2" t="s">
        <v>3</v>
      </c>
      <c r="F4" s="19">
        <v>3000</v>
      </c>
      <c r="G4" s="23"/>
      <c r="H4" s="19">
        <v>4000</v>
      </c>
      <c r="I4" s="23"/>
      <c r="J4" s="19">
        <v>1750</v>
      </c>
      <c r="K4" s="23"/>
      <c r="L4" s="19">
        <v>1600</v>
      </c>
      <c r="M4" s="23"/>
      <c r="N4" s="19">
        <v>0</v>
      </c>
      <c r="O4" s="35"/>
      <c r="P4" s="19">
        <v>2587</v>
      </c>
      <c r="Q4" s="23"/>
      <c r="R4" s="19">
        <v>155250</v>
      </c>
      <c r="S4" s="20"/>
    </row>
    <row r="5" spans="1:19" ht="129" customHeight="1" x14ac:dyDescent="0.25">
      <c r="A5" s="26" t="s">
        <v>29</v>
      </c>
      <c r="B5" s="27"/>
      <c r="C5" s="28"/>
      <c r="D5" s="5">
        <v>1</v>
      </c>
      <c r="E5" s="5">
        <v>60</v>
      </c>
      <c r="F5" s="24"/>
      <c r="G5" s="25"/>
      <c r="H5" s="24"/>
      <c r="I5" s="25"/>
      <c r="J5" s="24"/>
      <c r="K5" s="25"/>
      <c r="L5" s="24"/>
      <c r="M5" s="25"/>
      <c r="N5" s="24"/>
      <c r="O5" s="36"/>
      <c r="P5" s="24"/>
      <c r="Q5" s="25"/>
      <c r="R5" s="21"/>
      <c r="S5" s="22"/>
    </row>
    <row r="6" spans="1:19" ht="15.75" thickBot="1" x14ac:dyDescent="0.3">
      <c r="A6" s="6"/>
      <c r="B6" s="40" t="s">
        <v>6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1"/>
      <c r="P6" s="38">
        <v>1800</v>
      </c>
      <c r="Q6" s="42"/>
      <c r="R6" s="38" t="s">
        <v>30</v>
      </c>
      <c r="S6" s="39"/>
    </row>
    <row r="8" spans="1:19" ht="15.75" thickBot="1" x14ac:dyDescent="0.3"/>
    <row r="9" spans="1:19" ht="19.5" thickBot="1" x14ac:dyDescent="0.3">
      <c r="A9" s="45" t="s">
        <v>31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7"/>
    </row>
    <row r="10" spans="1:19" ht="30" customHeight="1" x14ac:dyDescent="0.25">
      <c r="A10" s="48" t="s">
        <v>0</v>
      </c>
      <c r="B10" s="49"/>
      <c r="C10" s="50"/>
      <c r="D10" s="51" t="s">
        <v>1</v>
      </c>
      <c r="E10" s="52"/>
      <c r="F10" s="51" t="s">
        <v>54</v>
      </c>
      <c r="G10" s="52"/>
      <c r="H10" s="51" t="s">
        <v>55</v>
      </c>
      <c r="I10" s="52"/>
      <c r="J10" s="51" t="s">
        <v>56</v>
      </c>
      <c r="K10" s="52"/>
      <c r="L10" s="56" t="s">
        <v>18</v>
      </c>
      <c r="M10" s="57"/>
      <c r="N10" s="51" t="s">
        <v>9</v>
      </c>
      <c r="O10" s="53"/>
      <c r="P10" s="51" t="s">
        <v>4</v>
      </c>
      <c r="Q10" s="52"/>
      <c r="R10" s="54" t="s">
        <v>7</v>
      </c>
      <c r="S10" s="55"/>
    </row>
    <row r="11" spans="1:19" x14ac:dyDescent="0.25">
      <c r="A11" s="32"/>
      <c r="B11" s="33"/>
      <c r="C11" s="34"/>
      <c r="D11" s="2" t="s">
        <v>2</v>
      </c>
      <c r="E11" s="2" t="s">
        <v>3</v>
      </c>
      <c r="F11" s="19">
        <v>7000</v>
      </c>
      <c r="G11" s="23"/>
      <c r="H11" s="19">
        <v>3500</v>
      </c>
      <c r="I11" s="23"/>
      <c r="J11" s="19">
        <v>795</v>
      </c>
      <c r="K11" s="23"/>
      <c r="L11" s="19">
        <v>0</v>
      </c>
      <c r="M11" s="23"/>
      <c r="N11" s="19">
        <v>0</v>
      </c>
      <c r="O11" s="35"/>
      <c r="P11" s="19">
        <v>3765</v>
      </c>
      <c r="Q11" s="23"/>
      <c r="R11" s="19">
        <v>169425</v>
      </c>
      <c r="S11" s="20"/>
    </row>
    <row r="12" spans="1:19" ht="130.5" customHeight="1" x14ac:dyDescent="0.25">
      <c r="A12" s="26" t="s">
        <v>32</v>
      </c>
      <c r="B12" s="27"/>
      <c r="C12" s="28"/>
      <c r="D12" s="5">
        <v>1</v>
      </c>
      <c r="E12" s="5">
        <v>45</v>
      </c>
      <c r="F12" s="24"/>
      <c r="G12" s="25"/>
      <c r="H12" s="24"/>
      <c r="I12" s="25"/>
      <c r="J12" s="24"/>
      <c r="K12" s="25"/>
      <c r="L12" s="24"/>
      <c r="M12" s="25"/>
      <c r="N12" s="24"/>
      <c r="O12" s="36"/>
      <c r="P12" s="24"/>
      <c r="Q12" s="25"/>
      <c r="R12" s="21"/>
      <c r="S12" s="22"/>
    </row>
    <row r="13" spans="1:19" ht="15.75" thickBot="1" x14ac:dyDescent="0.3">
      <c r="A13" s="6"/>
      <c r="B13" s="40" t="s">
        <v>6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1"/>
      <c r="P13" s="38">
        <v>1600</v>
      </c>
      <c r="Q13" s="42"/>
      <c r="R13" s="38">
        <v>72000</v>
      </c>
      <c r="S13" s="39"/>
    </row>
    <row r="17" spans="3:3" x14ac:dyDescent="0.25">
      <c r="C17" s="3"/>
    </row>
  </sheetData>
  <mergeCells count="43">
    <mergeCell ref="A12:C12"/>
    <mergeCell ref="B13:O13"/>
    <mergeCell ref="P13:Q13"/>
    <mergeCell ref="R13:S13"/>
    <mergeCell ref="N10:O10"/>
    <mergeCell ref="P10:Q10"/>
    <mergeCell ref="R10:S10"/>
    <mergeCell ref="F11:G12"/>
    <mergeCell ref="H11:I12"/>
    <mergeCell ref="J11:K12"/>
    <mergeCell ref="L11:M12"/>
    <mergeCell ref="N11:O12"/>
    <mergeCell ref="P11:Q12"/>
    <mergeCell ref="R11:S12"/>
    <mergeCell ref="A10:C11"/>
    <mergeCell ref="D10:E10"/>
    <mergeCell ref="F10:G10"/>
    <mergeCell ref="H10:I10"/>
    <mergeCell ref="J10:K10"/>
    <mergeCell ref="L10:M10"/>
    <mergeCell ref="R4:S5"/>
    <mergeCell ref="A5:C5"/>
    <mergeCell ref="B6:O6"/>
    <mergeCell ref="P6:Q6"/>
    <mergeCell ref="R6:S6"/>
    <mergeCell ref="A9:S9"/>
    <mergeCell ref="F4:G5"/>
    <mergeCell ref="H4:I5"/>
    <mergeCell ref="J4:K5"/>
    <mergeCell ref="L4:M5"/>
    <mergeCell ref="N4:O5"/>
    <mergeCell ref="P4:Q5"/>
    <mergeCell ref="A1:S1"/>
    <mergeCell ref="A2:S2"/>
    <mergeCell ref="A3:C4"/>
    <mergeCell ref="D3:E3"/>
    <mergeCell ref="F3:G3"/>
    <mergeCell ref="H3:I3"/>
    <mergeCell ref="J3:K3"/>
    <mergeCell ref="L3:M3"/>
    <mergeCell ref="N3:O3"/>
    <mergeCell ref="P3:Q3"/>
    <mergeCell ref="R3:S3"/>
  </mergeCells>
  <pageMargins left="0.511811024" right="0.511811024" top="0.78740157499999996" bottom="0.78740157499999996" header="0.31496062000000002" footer="0.31496062000000002"/>
  <pageSetup paperSize="9" scale="74" fitToHeight="0" orientation="landscape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9F909-83A0-436D-8B53-BEE181C17C2B}">
  <sheetPr>
    <pageSetUpPr fitToPage="1"/>
  </sheetPr>
  <dimension ref="A1:S20"/>
  <sheetViews>
    <sheetView topLeftCell="A7" workbookViewId="0">
      <selection activeCell="J10" sqref="J10:K10"/>
    </sheetView>
  </sheetViews>
  <sheetFormatPr defaultRowHeight="15" x14ac:dyDescent="0.25"/>
  <cols>
    <col min="1" max="1" width="4.85546875" style="1" customWidth="1"/>
    <col min="2" max="2" width="39.7109375" style="1" customWidth="1"/>
    <col min="3" max="3" width="7" style="1" customWidth="1"/>
    <col min="4" max="4" width="9.140625" style="1"/>
    <col min="5" max="6" width="10.85546875" style="1" customWidth="1"/>
    <col min="7" max="7" width="4.85546875" style="1" customWidth="1"/>
    <col min="8" max="8" width="9.28515625" style="1" customWidth="1"/>
    <col min="9" max="9" width="3.5703125" style="1" customWidth="1"/>
    <col min="10" max="10" width="10.28515625" style="1" customWidth="1"/>
    <col min="11" max="11" width="6.7109375" style="1" customWidth="1"/>
    <col min="12" max="12" width="11.140625" style="1" customWidth="1"/>
    <col min="13" max="13" width="3.7109375" style="1" customWidth="1"/>
    <col min="14" max="14" width="6.5703125" style="1" customWidth="1"/>
    <col min="15" max="15" width="10.140625" style="1" customWidth="1"/>
    <col min="16" max="17" width="6.5703125" style="1" customWidth="1"/>
    <col min="18" max="18" width="9.42578125" style="1" customWidth="1"/>
    <col min="19" max="19" width="10.85546875" style="1" customWidth="1"/>
    <col min="20" max="16384" width="9.140625" style="1"/>
  </cols>
  <sheetData>
    <row r="1" spans="1:19" ht="32.25" customHeight="1" thickBot="1" x14ac:dyDescent="0.3">
      <c r="A1" s="11" t="s">
        <v>44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19.5" thickBot="1" x14ac:dyDescent="0.3">
      <c r="A2" s="45" t="s">
        <v>33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7"/>
    </row>
    <row r="3" spans="1:19" ht="51" customHeight="1" x14ac:dyDescent="0.25">
      <c r="A3" s="48" t="s">
        <v>0</v>
      </c>
      <c r="B3" s="49"/>
      <c r="C3" s="50"/>
      <c r="D3" s="51" t="s">
        <v>1</v>
      </c>
      <c r="E3" s="52"/>
      <c r="F3" s="51" t="s">
        <v>35</v>
      </c>
      <c r="G3" s="52"/>
      <c r="H3" s="51" t="s">
        <v>36</v>
      </c>
      <c r="I3" s="52"/>
      <c r="J3" s="51" t="s">
        <v>37</v>
      </c>
      <c r="K3" s="52"/>
      <c r="L3" s="51" t="s">
        <v>18</v>
      </c>
      <c r="M3" s="52"/>
      <c r="N3" s="51" t="s">
        <v>18</v>
      </c>
      <c r="O3" s="53"/>
      <c r="P3" s="51" t="s">
        <v>4</v>
      </c>
      <c r="Q3" s="52"/>
      <c r="R3" s="54" t="s">
        <v>7</v>
      </c>
      <c r="S3" s="55"/>
    </row>
    <row r="4" spans="1:19" ht="24" customHeight="1" x14ac:dyDescent="0.25">
      <c r="A4" s="32"/>
      <c r="B4" s="33"/>
      <c r="C4" s="34"/>
      <c r="D4" s="2" t="s">
        <v>2</v>
      </c>
      <c r="E4" s="2" t="s">
        <v>3</v>
      </c>
      <c r="F4" s="19">
        <v>2300</v>
      </c>
      <c r="G4" s="23"/>
      <c r="H4" s="19">
        <v>2500</v>
      </c>
      <c r="I4" s="23"/>
      <c r="J4" s="19">
        <v>1000</v>
      </c>
      <c r="K4" s="23"/>
      <c r="L4" s="19">
        <v>0</v>
      </c>
      <c r="M4" s="23"/>
      <c r="N4" s="19">
        <v>0</v>
      </c>
      <c r="O4" s="35"/>
      <c r="P4" s="19">
        <v>1933.33</v>
      </c>
      <c r="Q4" s="23"/>
      <c r="R4" s="19">
        <v>87000</v>
      </c>
      <c r="S4" s="20"/>
    </row>
    <row r="5" spans="1:19" ht="127.5" customHeight="1" x14ac:dyDescent="0.25">
      <c r="A5" s="26" t="s">
        <v>34</v>
      </c>
      <c r="B5" s="27"/>
      <c r="C5" s="28"/>
      <c r="D5" s="5">
        <v>1</v>
      </c>
      <c r="E5" s="5">
        <v>45</v>
      </c>
      <c r="F5" s="24"/>
      <c r="G5" s="25"/>
      <c r="H5" s="24"/>
      <c r="I5" s="25"/>
      <c r="J5" s="24"/>
      <c r="K5" s="25"/>
      <c r="L5" s="24"/>
      <c r="M5" s="25"/>
      <c r="N5" s="24"/>
      <c r="O5" s="36"/>
      <c r="P5" s="24"/>
      <c r="Q5" s="25"/>
      <c r="R5" s="21"/>
      <c r="S5" s="22"/>
    </row>
    <row r="6" spans="1:19" x14ac:dyDescent="0.25">
      <c r="A6" s="7"/>
      <c r="B6" s="58" t="s">
        <v>6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9"/>
      <c r="P6" s="60">
        <v>1000</v>
      </c>
      <c r="Q6" s="61"/>
      <c r="R6" s="60">
        <v>45000</v>
      </c>
      <c r="S6" s="64"/>
    </row>
    <row r="7" spans="1:19" ht="15.75" thickBot="1" x14ac:dyDescent="0.3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0"/>
    </row>
    <row r="8" spans="1:19" ht="15.75" thickBot="1" x14ac:dyDescent="0.3"/>
    <row r="9" spans="1:19" ht="19.5" thickBot="1" x14ac:dyDescent="0.3">
      <c r="A9" s="45" t="s">
        <v>38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7"/>
    </row>
    <row r="10" spans="1:19" x14ac:dyDescent="0.25">
      <c r="A10" s="48" t="s">
        <v>0</v>
      </c>
      <c r="B10" s="49"/>
      <c r="C10" s="50"/>
      <c r="D10" s="51" t="s">
        <v>1</v>
      </c>
      <c r="E10" s="52"/>
      <c r="F10" s="51" t="s">
        <v>54</v>
      </c>
      <c r="G10" s="52"/>
      <c r="H10" s="51" t="s">
        <v>55</v>
      </c>
      <c r="I10" s="52"/>
      <c r="J10" s="51" t="s">
        <v>56</v>
      </c>
      <c r="K10" s="52"/>
      <c r="L10" s="56" t="s">
        <v>18</v>
      </c>
      <c r="M10" s="57"/>
      <c r="N10" s="51" t="s">
        <v>9</v>
      </c>
      <c r="O10" s="53"/>
      <c r="P10" s="51" t="s">
        <v>4</v>
      </c>
      <c r="Q10" s="52"/>
      <c r="R10" s="54" t="s">
        <v>7</v>
      </c>
      <c r="S10" s="55"/>
    </row>
    <row r="11" spans="1:19" x14ac:dyDescent="0.25">
      <c r="A11" s="32"/>
      <c r="B11" s="33"/>
      <c r="C11" s="34"/>
      <c r="D11" s="2" t="s">
        <v>2</v>
      </c>
      <c r="E11" s="2" t="s">
        <v>3</v>
      </c>
      <c r="F11" s="19">
        <v>900</v>
      </c>
      <c r="G11" s="23"/>
      <c r="H11" s="19">
        <v>880</v>
      </c>
      <c r="I11" s="23"/>
      <c r="J11" s="19">
        <v>3100</v>
      </c>
      <c r="K11" s="23"/>
      <c r="L11" s="19">
        <v>0</v>
      </c>
      <c r="M11" s="23"/>
      <c r="N11" s="19">
        <v>0</v>
      </c>
      <c r="O11" s="35"/>
      <c r="P11" s="19">
        <v>1626.67</v>
      </c>
      <c r="Q11" s="23"/>
      <c r="R11" s="19">
        <v>97600</v>
      </c>
      <c r="S11" s="20"/>
    </row>
    <row r="12" spans="1:19" ht="130.5" customHeight="1" x14ac:dyDescent="0.25">
      <c r="A12" s="26" t="s">
        <v>39</v>
      </c>
      <c r="B12" s="27"/>
      <c r="C12" s="28"/>
      <c r="D12" s="5">
        <v>1</v>
      </c>
      <c r="E12" s="5">
        <v>60</v>
      </c>
      <c r="F12" s="24"/>
      <c r="G12" s="25"/>
      <c r="H12" s="24"/>
      <c r="I12" s="25"/>
      <c r="J12" s="24"/>
      <c r="K12" s="25"/>
      <c r="L12" s="24"/>
      <c r="M12" s="25"/>
      <c r="N12" s="24"/>
      <c r="O12" s="36"/>
      <c r="P12" s="24"/>
      <c r="Q12" s="25"/>
      <c r="R12" s="21"/>
      <c r="S12" s="22"/>
    </row>
    <row r="13" spans="1:19" ht="15.75" thickBot="1" x14ac:dyDescent="0.3">
      <c r="A13" s="6"/>
      <c r="B13" s="40" t="s">
        <v>6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1"/>
      <c r="P13" s="38">
        <v>1000</v>
      </c>
      <c r="Q13" s="42"/>
      <c r="R13" s="38">
        <v>90000</v>
      </c>
      <c r="S13" s="39"/>
    </row>
    <row r="15" spans="1:19" ht="15.75" thickBot="1" x14ac:dyDescent="0.3"/>
    <row r="16" spans="1:19" ht="19.5" thickBot="1" x14ac:dyDescent="0.3">
      <c r="A16" s="45" t="s">
        <v>40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7"/>
    </row>
    <row r="17" spans="1:19" ht="15" customHeight="1" x14ac:dyDescent="0.25">
      <c r="A17" s="48" t="s">
        <v>0</v>
      </c>
      <c r="B17" s="49"/>
      <c r="C17" s="50"/>
      <c r="D17" s="51" t="s">
        <v>1</v>
      </c>
      <c r="E17" s="52"/>
      <c r="F17" s="51" t="s">
        <v>54</v>
      </c>
      <c r="G17" s="52"/>
      <c r="H17" s="51" t="s">
        <v>55</v>
      </c>
      <c r="I17" s="52"/>
      <c r="J17" s="51" t="s">
        <v>56</v>
      </c>
      <c r="K17" s="52"/>
      <c r="L17" s="51" t="s">
        <v>18</v>
      </c>
      <c r="M17" s="52"/>
      <c r="N17" s="51" t="s">
        <v>18</v>
      </c>
      <c r="O17" s="53"/>
      <c r="P17" s="51" t="s">
        <v>4</v>
      </c>
      <c r="Q17" s="52"/>
      <c r="R17" s="54" t="s">
        <v>7</v>
      </c>
      <c r="S17" s="55"/>
    </row>
    <row r="18" spans="1:19" x14ac:dyDescent="0.25">
      <c r="A18" s="32"/>
      <c r="B18" s="33"/>
      <c r="C18" s="34"/>
      <c r="D18" s="2" t="s">
        <v>2</v>
      </c>
      <c r="E18" s="2" t="s">
        <v>3</v>
      </c>
      <c r="F18" s="19">
        <v>4800</v>
      </c>
      <c r="G18" s="23"/>
      <c r="H18" s="19">
        <v>1200</v>
      </c>
      <c r="I18" s="23"/>
      <c r="J18" s="19">
        <v>2000</v>
      </c>
      <c r="K18" s="23"/>
      <c r="L18" s="19">
        <v>0</v>
      </c>
      <c r="M18" s="23"/>
      <c r="N18" s="19">
        <v>0</v>
      </c>
      <c r="O18" s="35"/>
      <c r="P18" s="19">
        <v>2666.67</v>
      </c>
      <c r="Q18" s="23"/>
      <c r="R18" s="19">
        <v>240000</v>
      </c>
      <c r="S18" s="20"/>
    </row>
    <row r="19" spans="1:19" x14ac:dyDescent="0.25">
      <c r="A19" s="26" t="s">
        <v>41</v>
      </c>
      <c r="B19" s="27"/>
      <c r="C19" s="28"/>
      <c r="D19" s="5">
        <v>1</v>
      </c>
      <c r="E19" s="5">
        <v>90</v>
      </c>
      <c r="F19" s="24"/>
      <c r="G19" s="25"/>
      <c r="H19" s="24"/>
      <c r="I19" s="25"/>
      <c r="J19" s="24"/>
      <c r="K19" s="25"/>
      <c r="L19" s="24"/>
      <c r="M19" s="25"/>
      <c r="N19" s="24"/>
      <c r="O19" s="36"/>
      <c r="P19" s="24"/>
      <c r="Q19" s="25"/>
      <c r="R19" s="21"/>
      <c r="S19" s="22"/>
    </row>
    <row r="20" spans="1:19" ht="15.75" thickBot="1" x14ac:dyDescent="0.3">
      <c r="A20" s="6"/>
      <c r="B20" s="40" t="s">
        <v>6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1"/>
      <c r="P20" s="38">
        <v>1000</v>
      </c>
      <c r="Q20" s="42"/>
      <c r="R20" s="38">
        <v>90000</v>
      </c>
      <c r="S20" s="39"/>
    </row>
  </sheetData>
  <mergeCells count="64">
    <mergeCell ref="A12:C12"/>
    <mergeCell ref="B13:O13"/>
    <mergeCell ref="P13:Q13"/>
    <mergeCell ref="R13:S13"/>
    <mergeCell ref="N10:O10"/>
    <mergeCell ref="P10:Q10"/>
    <mergeCell ref="R10:S10"/>
    <mergeCell ref="F11:G12"/>
    <mergeCell ref="H11:I12"/>
    <mergeCell ref="J11:K12"/>
    <mergeCell ref="L11:M12"/>
    <mergeCell ref="N11:O12"/>
    <mergeCell ref="P11:Q12"/>
    <mergeCell ref="R11:S12"/>
    <mergeCell ref="A10:C11"/>
    <mergeCell ref="D10:E10"/>
    <mergeCell ref="F10:G10"/>
    <mergeCell ref="H10:I10"/>
    <mergeCell ref="J10:K10"/>
    <mergeCell ref="L10:M10"/>
    <mergeCell ref="R4:S5"/>
    <mergeCell ref="A5:C5"/>
    <mergeCell ref="B6:O6"/>
    <mergeCell ref="P6:Q6"/>
    <mergeCell ref="R6:S6"/>
    <mergeCell ref="A9:S9"/>
    <mergeCell ref="F4:G5"/>
    <mergeCell ref="H4:I5"/>
    <mergeCell ref="J4:K5"/>
    <mergeCell ref="L4:M5"/>
    <mergeCell ref="N4:O5"/>
    <mergeCell ref="P4:Q5"/>
    <mergeCell ref="A1:S1"/>
    <mergeCell ref="A2:S2"/>
    <mergeCell ref="A3:C4"/>
    <mergeCell ref="D3:E3"/>
    <mergeCell ref="F3:G3"/>
    <mergeCell ref="H3:I3"/>
    <mergeCell ref="J3:K3"/>
    <mergeCell ref="L3:M3"/>
    <mergeCell ref="N3:O3"/>
    <mergeCell ref="P3:Q3"/>
    <mergeCell ref="R3:S3"/>
    <mergeCell ref="R18:S19"/>
    <mergeCell ref="A19:C19"/>
    <mergeCell ref="B20:O20"/>
    <mergeCell ref="P20:Q20"/>
    <mergeCell ref="R20:S20"/>
    <mergeCell ref="A16:S16"/>
    <mergeCell ref="A17:C18"/>
    <mergeCell ref="D17:E17"/>
    <mergeCell ref="F17:G17"/>
    <mergeCell ref="H17:I17"/>
    <mergeCell ref="J17:K17"/>
    <mergeCell ref="L17:M17"/>
    <mergeCell ref="N17:O17"/>
    <mergeCell ref="P17:Q17"/>
    <mergeCell ref="R17:S17"/>
    <mergeCell ref="F18:G19"/>
    <mergeCell ref="H18:I19"/>
    <mergeCell ref="J18:K19"/>
    <mergeCell ref="L18:M19"/>
    <mergeCell ref="N18:O19"/>
    <mergeCell ref="P18:Q19"/>
  </mergeCells>
  <pageMargins left="0.511811024" right="0.511811024" top="0.78740157499999996" bottom="0.78740157499999996" header="0.31496062000000002" footer="0.31496062000000002"/>
  <pageSetup paperSize="9" scale="74" fitToHeight="0" orientation="landscape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37493-C64B-4F11-9319-2352A377A70E}">
  <sheetPr>
    <pageSetUpPr fitToPage="1"/>
  </sheetPr>
  <dimension ref="A1:S17"/>
  <sheetViews>
    <sheetView workbookViewId="0">
      <selection activeCell="J3" sqref="J3:K3"/>
    </sheetView>
  </sheetViews>
  <sheetFormatPr defaultRowHeight="15" x14ac:dyDescent="0.25"/>
  <cols>
    <col min="1" max="1" width="4.85546875" style="1" customWidth="1"/>
    <col min="2" max="2" width="39.7109375" style="1" customWidth="1"/>
    <col min="3" max="3" width="7" style="1" customWidth="1"/>
    <col min="4" max="4" width="9.140625" style="1"/>
    <col min="5" max="6" width="10.85546875" style="1" customWidth="1"/>
    <col min="7" max="7" width="4.85546875" style="1" customWidth="1"/>
    <col min="8" max="8" width="9.28515625" style="1" customWidth="1"/>
    <col min="9" max="9" width="3.5703125" style="1" customWidth="1"/>
    <col min="10" max="10" width="10.28515625" style="1" customWidth="1"/>
    <col min="11" max="11" width="6.7109375" style="1" customWidth="1"/>
    <col min="12" max="12" width="11.140625" style="1" customWidth="1"/>
    <col min="13" max="13" width="3.7109375" style="1" customWidth="1"/>
    <col min="14" max="14" width="6.5703125" style="1" customWidth="1"/>
    <col min="15" max="15" width="10.140625" style="1" customWidth="1"/>
    <col min="16" max="17" width="6.5703125" style="1" customWidth="1"/>
    <col min="18" max="18" width="9.42578125" style="1" customWidth="1"/>
    <col min="19" max="19" width="10.85546875" style="1" customWidth="1"/>
    <col min="20" max="16384" width="9.140625" style="1"/>
  </cols>
  <sheetData>
    <row r="1" spans="1:19" ht="32.25" customHeight="1" thickBot="1" x14ac:dyDescent="0.3">
      <c r="A1" s="11" t="s">
        <v>44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19.5" thickBot="1" x14ac:dyDescent="0.3">
      <c r="A2" s="45" t="s">
        <v>40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7"/>
    </row>
    <row r="3" spans="1:19" ht="51" customHeight="1" x14ac:dyDescent="0.25">
      <c r="A3" s="48" t="s">
        <v>0</v>
      </c>
      <c r="B3" s="49"/>
      <c r="C3" s="50"/>
      <c r="D3" s="51" t="s">
        <v>1</v>
      </c>
      <c r="E3" s="52"/>
      <c r="F3" s="51" t="s">
        <v>54</v>
      </c>
      <c r="G3" s="52"/>
      <c r="H3" s="51" t="s">
        <v>55</v>
      </c>
      <c r="I3" s="52"/>
      <c r="J3" s="51" t="s">
        <v>56</v>
      </c>
      <c r="K3" s="52"/>
      <c r="L3" s="51" t="s">
        <v>18</v>
      </c>
      <c r="M3" s="52"/>
      <c r="N3" s="51" t="s">
        <v>18</v>
      </c>
      <c r="O3" s="53"/>
      <c r="P3" s="51" t="s">
        <v>4</v>
      </c>
      <c r="Q3" s="52"/>
      <c r="R3" s="54" t="s">
        <v>7</v>
      </c>
      <c r="S3" s="55"/>
    </row>
    <row r="4" spans="1:19" ht="24" customHeight="1" x14ac:dyDescent="0.25">
      <c r="A4" s="32"/>
      <c r="B4" s="33"/>
      <c r="C4" s="34"/>
      <c r="D4" s="2" t="s">
        <v>2</v>
      </c>
      <c r="E4" s="2" t="s">
        <v>3</v>
      </c>
      <c r="F4" s="19">
        <v>4800</v>
      </c>
      <c r="G4" s="23"/>
      <c r="H4" s="19">
        <v>1200</v>
      </c>
      <c r="I4" s="23"/>
      <c r="J4" s="19">
        <v>2000</v>
      </c>
      <c r="K4" s="23"/>
      <c r="L4" s="19">
        <v>0</v>
      </c>
      <c r="M4" s="23"/>
      <c r="N4" s="19">
        <v>0</v>
      </c>
      <c r="O4" s="35"/>
      <c r="P4" s="19">
        <v>2666.67</v>
      </c>
      <c r="Q4" s="23"/>
      <c r="R4" s="19">
        <v>240000</v>
      </c>
      <c r="S4" s="20"/>
    </row>
    <row r="5" spans="1:19" ht="99.75" customHeight="1" x14ac:dyDescent="0.25">
      <c r="A5" s="26" t="s">
        <v>41</v>
      </c>
      <c r="B5" s="27"/>
      <c r="C5" s="28"/>
      <c r="D5" s="5">
        <v>1</v>
      </c>
      <c r="E5" s="5">
        <v>90</v>
      </c>
      <c r="F5" s="24"/>
      <c r="G5" s="25"/>
      <c r="H5" s="24"/>
      <c r="I5" s="25"/>
      <c r="J5" s="24"/>
      <c r="K5" s="25"/>
      <c r="L5" s="24"/>
      <c r="M5" s="25"/>
      <c r="N5" s="24"/>
      <c r="O5" s="36"/>
      <c r="P5" s="24"/>
      <c r="Q5" s="25"/>
      <c r="R5" s="21"/>
      <c r="S5" s="22"/>
    </row>
    <row r="6" spans="1:19" ht="15.75" thickBot="1" x14ac:dyDescent="0.3">
      <c r="A6" s="6"/>
      <c r="B6" s="40" t="s">
        <v>6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1"/>
      <c r="P6" s="38">
        <v>1000</v>
      </c>
      <c r="Q6" s="42"/>
      <c r="R6" s="38">
        <v>90000</v>
      </c>
      <c r="S6" s="39"/>
    </row>
    <row r="12" spans="1:19" ht="130.5" customHeight="1" x14ac:dyDescent="0.25"/>
    <row r="17" spans="3:3" x14ac:dyDescent="0.25">
      <c r="C17" s="3"/>
    </row>
  </sheetData>
  <mergeCells count="22">
    <mergeCell ref="B6:O6"/>
    <mergeCell ref="P6:Q6"/>
    <mergeCell ref="R6:S6"/>
    <mergeCell ref="F4:G5"/>
    <mergeCell ref="H4:I5"/>
    <mergeCell ref="J4:K5"/>
    <mergeCell ref="L4:M5"/>
    <mergeCell ref="N4:O5"/>
    <mergeCell ref="P4:Q5"/>
    <mergeCell ref="A1:S1"/>
    <mergeCell ref="A2:S2"/>
    <mergeCell ref="A3:C4"/>
    <mergeCell ref="D3:E3"/>
    <mergeCell ref="F3:G3"/>
    <mergeCell ref="H3:I3"/>
    <mergeCell ref="J3:K3"/>
    <mergeCell ref="L3:M3"/>
    <mergeCell ref="N3:O3"/>
    <mergeCell ref="P3:Q3"/>
    <mergeCell ref="R3:S3"/>
    <mergeCell ref="R4:S5"/>
    <mergeCell ref="A5:C5"/>
  </mergeCells>
  <pageMargins left="0.511811024" right="0.511811024" top="0.78740157499999996" bottom="0.78740157499999996" header="0.31496062000000002" footer="0.31496062000000002"/>
  <pageSetup paperSize="9" scale="74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Planilha1</vt:lpstr>
      <vt:lpstr>Planilha2</vt:lpstr>
      <vt:lpstr>Planilha3</vt:lpstr>
      <vt:lpstr>Planilha4</vt:lpstr>
      <vt:lpstr>Planilha5</vt:lpstr>
      <vt:lpstr>Planilha 6</vt:lpstr>
      <vt:lpstr>Planilha 7</vt:lpstr>
      <vt:lpstr>Planilha 8</vt:lpstr>
      <vt:lpstr>Planilha 9</vt:lpstr>
    </vt:vector>
  </TitlesOfParts>
  <Company>EMPRESA INFORMATICA INFORMACAO MUN 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VALDENIR NASCIMENTO DE SOUZA PR086648</dc:creator>
  <cp:lastModifiedBy>VALDENIR NASCIMENTO DE SOUZA PR086648</cp:lastModifiedBy>
  <cp:lastPrinted>2023-01-31T11:50:05Z</cp:lastPrinted>
  <dcterms:created xsi:type="dcterms:W3CDTF">2023-01-25T15:17:05Z</dcterms:created>
  <dcterms:modified xsi:type="dcterms:W3CDTF">2024-10-02T18:53:41Z</dcterms:modified>
</cp:coreProperties>
</file>