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GLOGI-AICS 2023\LICITAÇÕES GLOGI\LICITAÇÕES GLOGI\LICITAÇÕES 2023\PE 005-2023 - PRATICÁVEL\"/>
    </mc:Choice>
  </mc:AlternateContent>
  <xr:revisionPtr revIDLastSave="0" documentId="8_{30E5A16E-2C48-4500-A20B-B49FE72DB1DA}" xr6:coauthVersionLast="47" xr6:coauthVersionMax="47" xr10:uidLastSave="{00000000-0000-0000-0000-000000000000}"/>
  <bookViews>
    <workbookView xWindow="-120" yWindow="-120" windowWidth="29040" windowHeight="15720" xr2:uid="{00000000-000D-0000-FFFF-FFFF00000000}"/>
  </bookViews>
  <sheets>
    <sheet name="PERMANENTE" sheetId="1" r:id="rId1"/>
    <sheet name="PERMANENTE3" sheetId="10" r:id="rId2"/>
    <sheet name="Planilha 8"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 l="1"/>
  <c r="M8" i="1" s="1"/>
  <c r="P5" i="10" l="1"/>
  <c r="Q17" i="10" s="1"/>
  <c r="P13" i="10"/>
</calcChain>
</file>

<file path=xl/sharedStrings.xml><?xml version="1.0" encoding="utf-8"?>
<sst xmlns="http://schemas.openxmlformats.org/spreadsheetml/2006/main" count="40" uniqueCount="27">
  <si>
    <t>DESCRIÇÃO DOS SERVIÇOS</t>
  </si>
  <si>
    <t>QTDE</t>
  </si>
  <si>
    <t>MÉDIA</t>
  </si>
  <si>
    <t>-</t>
  </si>
  <si>
    <t xml:space="preserve">DESCRIÇÃO DOS SERVIÇOS </t>
  </si>
  <si>
    <t>MESAS E CADEIRAS</t>
  </si>
  <si>
    <t>INDÚSTRIAS MODERNA</t>
  </si>
  <si>
    <t>MESAS PRETAS</t>
  </si>
  <si>
    <t>RIO LAR E LAZER</t>
  </si>
  <si>
    <t>IMPÉRIO CADEIRAS</t>
  </si>
  <si>
    <t>CADEIRAS BISTRÔ  PRETAS</t>
  </si>
  <si>
    <t>PALANQUE</t>
  </si>
  <si>
    <t>PALANQUE (PALCO PRATICÁVEL) COM ESTRUTURA EM ALUMÍNIO</t>
  </si>
  <si>
    <t>ARTE SHOW</t>
  </si>
  <si>
    <t>AURATEC</t>
  </si>
  <si>
    <t>ARMATIC</t>
  </si>
  <si>
    <t>VALOR TOTAL MESAS E CADEIRAS</t>
  </si>
  <si>
    <t>VALOR TOTAL</t>
  </si>
  <si>
    <t xml:space="preserve"> SECRETARIA MUNICIPAL DE GOVERNO</t>
  </si>
  <si>
    <t>GERÊNCIA DE LOGÍSTICA</t>
  </si>
  <si>
    <t xml:space="preserve"> PLANILHA COMPARATIVA DE PREÇOS</t>
  </si>
  <si>
    <t>PLATAFORMA TELESCÓPICA, TIPO PRATICÁVEL, EM ALUMÍNIO ESTRUTURAL COM LIGA DE ALUMÍNIO, CÓDIGO INTERNACIONAL 6351 T6, RESISTENTE A ALTAS TEMPERATURAS, DIMENSÕES 2.000 X 1.000 MM, ESPESSURA DA PLATAFORMA 10 CM (SEM OS PÉS), COM TAMPO DE MADEIRA EM COMPENSADO NAVAL DE 25 MM, IGNIFUGADO, SEGUINDO NORMAS NACIONAIS DO CORPO DE BOMBEIROS, COM PÉS EM ALUMÍNIO ESTRUTURAL, EM LIGA DE ALUMÍNIO CÓDIGO 6351 T6, ESPESSURA 1/8 POLEGADA, RESISTENTE A ALTAS TEMPERATURAS, COM ACABAMENTO DE PONTEIRAS DE BORRACHA, COM REGULAGEM DE ALTURA DE 40 A 60 CM, A CADA 20 CM, CAPACIDADE DE CARGA DE NO MÍNIMO 750 KG/M². SICAM: 69756.</t>
  </si>
  <si>
    <t>MÉDIA - VALOR UNITÁRIO</t>
  </si>
  <si>
    <t>MÉDIA - VALOR TOTAL</t>
  </si>
  <si>
    <t>EMPRESA01</t>
  </si>
  <si>
    <t>EMPRESA02</t>
  </si>
  <si>
    <t>EMPRESA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</si>
</sst>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quot;\ #,##0;[Red]\-&quot;R$&quot;\ #,##0"/>
    <numFmt numFmtId="8" formatCode="&quot;R$&quot;\ #,##0.00;[Red]\-&quot;R$&quot;\ #,##0.00"/>
    <numFmt numFmtId="43" formatCode="_-* #,##0.00_-;\-* #,##0.00_-;_-* &quot;-&quot;??_-;_-@_-"/>
    <numFmt numFmtId="164" formatCode="&quot;R$&quot;\ #,##0.00"/>
  </numFmts>
  <fonts count="8" x14ac:knownFonts="1">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b/>
      <sz val="10"/>
      <color theme="1"/>
      <name val="Calibri"/>
      <family val="2"/>
      <scheme val="minor"/>
    </font>
    <font>
      <b/>
      <sz val="9"/>
      <color theme="1"/>
      <name val="Calibri"/>
      <family val="2"/>
      <scheme val="minor"/>
    </font>
    <font>
      <sz val="9"/>
      <color rgb="FF000000"/>
      <name val="Calibri"/>
      <family val="2"/>
      <scheme val="minor"/>
    </font>
    <font>
      <sz val="9"/>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0" fillId="3" borderId="0" xfId="0" applyFill="1"/>
    <xf numFmtId="0" fontId="0" fillId="0" borderId="0" xfId="0" applyAlignment="1">
      <alignment vertical="center"/>
    </xf>
    <xf numFmtId="0" fontId="2" fillId="0" borderId="0" xfId="0" applyFont="1" applyAlignment="1">
      <alignment horizontal="center" vertical="center"/>
    </xf>
    <xf numFmtId="0" fontId="4" fillId="2" borderId="31" xfId="0" applyFont="1" applyFill="1" applyBorder="1" applyAlignment="1">
      <alignment horizontal="center" vertical="center" wrapText="1"/>
    </xf>
    <xf numFmtId="3" fontId="7" fillId="3" borderId="27" xfId="1" applyNumberFormat="1" applyFont="1" applyFill="1" applyBorder="1" applyAlignment="1">
      <alignment horizontal="center" vertical="center"/>
    </xf>
    <xf numFmtId="0" fontId="4" fillId="2" borderId="32" xfId="0" applyFont="1" applyFill="1" applyBorder="1" applyAlignment="1">
      <alignment horizontal="center" vertical="center" wrapText="1"/>
    </xf>
    <xf numFmtId="164" fontId="5" fillId="0" borderId="32" xfId="1" applyNumberFormat="1" applyFont="1" applyFill="1" applyBorder="1" applyAlignment="1">
      <alignment horizontal="center" vertical="center" wrapText="1"/>
    </xf>
    <xf numFmtId="0" fontId="2" fillId="0" borderId="0" xfId="0" applyFont="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6" fillId="4" borderId="27" xfId="0" applyFont="1" applyFill="1" applyBorder="1" applyAlignment="1">
      <alignment horizontal="justify" vertical="justify" wrapText="1"/>
    </xf>
    <xf numFmtId="0" fontId="6" fillId="4" borderId="28" xfId="0" applyFont="1" applyFill="1" applyBorder="1" applyAlignment="1">
      <alignment horizontal="justify" vertical="justify" wrapText="1"/>
    </xf>
    <xf numFmtId="164" fontId="5" fillId="0" borderId="31" xfId="1" applyNumberFormat="1" applyFont="1" applyFill="1" applyBorder="1" applyAlignment="1">
      <alignment horizontal="center" vertical="center" wrapText="1"/>
    </xf>
    <xf numFmtId="164" fontId="5" fillId="0" borderId="30" xfId="1" applyNumberFormat="1" applyFont="1" applyFill="1" applyBorder="1" applyAlignment="1">
      <alignment horizontal="center" vertical="center" wrapText="1"/>
    </xf>
    <xf numFmtId="164" fontId="5" fillId="0" borderId="29" xfId="1" applyNumberFormat="1" applyFont="1" applyFill="1" applyBorder="1" applyAlignment="1">
      <alignment horizontal="center" vertical="center" wrapText="1"/>
    </xf>
    <xf numFmtId="164" fontId="5" fillId="0" borderId="27" xfId="1" applyNumberFormat="1" applyFont="1" applyFill="1" applyBorder="1" applyAlignment="1">
      <alignment horizontal="center" vertical="center" wrapText="1"/>
    </xf>
    <xf numFmtId="164" fontId="0" fillId="3" borderId="0" xfId="0" applyNumberFormat="1" applyFill="1" applyAlignment="1">
      <alignment horizontal="center"/>
    </xf>
    <xf numFmtId="0" fontId="0" fillId="3" borderId="0" xfId="0" applyFill="1" applyAlignment="1">
      <alignment horizontal="center"/>
    </xf>
    <xf numFmtId="164" fontId="2" fillId="3" borderId="9" xfId="0" applyNumberFormat="1" applyFont="1" applyFill="1" applyBorder="1" applyAlignment="1">
      <alignment horizontal="center"/>
    </xf>
    <xf numFmtId="0" fontId="2" fillId="3" borderId="13" xfId="0" applyFont="1" applyFill="1" applyBorder="1" applyAlignment="1">
      <alignment horizontal="center"/>
    </xf>
    <xf numFmtId="0" fontId="2" fillId="3" borderId="10" xfId="0" applyFont="1" applyFill="1" applyBorder="1" applyAlignment="1">
      <alignment horizontal="center"/>
    </xf>
    <xf numFmtId="0" fontId="6" fillId="4" borderId="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0" xfId="0" applyFont="1" applyFill="1" applyBorder="1" applyAlignment="1">
      <alignment horizontal="center" vertical="center" wrapText="1"/>
    </xf>
    <xf numFmtId="164" fontId="5" fillId="0" borderId="9"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164" fontId="5" fillId="0" borderId="10" xfId="1" applyNumberFormat="1" applyFont="1" applyFill="1" applyBorder="1" applyAlignment="1">
      <alignment horizontal="center" vertical="center" wrapText="1"/>
    </xf>
    <xf numFmtId="0" fontId="0" fillId="3" borderId="9" xfId="0" applyFill="1" applyBorder="1" applyAlignment="1">
      <alignment horizontal="center"/>
    </xf>
    <xf numFmtId="0" fontId="0" fillId="3" borderId="13" xfId="0" applyFill="1" applyBorder="1" applyAlignment="1">
      <alignment horizontal="center"/>
    </xf>
    <xf numFmtId="0" fontId="0" fillId="3" borderId="10" xfId="0" applyFill="1" applyBorder="1" applyAlignment="1">
      <alignment horizontal="center"/>
    </xf>
    <xf numFmtId="164" fontId="5" fillId="0" borderId="11" xfId="1" applyNumberFormat="1" applyFont="1" applyFill="1" applyBorder="1" applyAlignment="1">
      <alignment horizontal="center" vertical="center" wrapText="1"/>
    </xf>
    <xf numFmtId="164" fontId="5" fillId="0" borderId="18" xfId="1" applyNumberFormat="1" applyFont="1" applyFill="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21" xfId="1" applyNumberFormat="1" applyFont="1" applyFill="1" applyBorder="1" applyAlignment="1">
      <alignment horizontal="center" vertical="center" wrapText="1"/>
    </xf>
    <xf numFmtId="164" fontId="5" fillId="0" borderId="17" xfId="1" applyNumberFormat="1" applyFont="1" applyFill="1" applyBorder="1" applyAlignment="1">
      <alignment horizontal="center" vertical="center" wrapText="1"/>
    </xf>
    <xf numFmtId="164" fontId="5" fillId="0" borderId="24" xfId="1" applyNumberFormat="1" applyFont="1" applyFill="1" applyBorder="1" applyAlignment="1">
      <alignment horizontal="center" vertical="center" wrapTex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8" fontId="2" fillId="3" borderId="11" xfId="0" applyNumberFormat="1" applyFont="1" applyFill="1" applyBorder="1" applyAlignment="1">
      <alignment horizontal="center" vertical="center"/>
    </xf>
    <xf numFmtId="0" fontId="2" fillId="3" borderId="18"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6" xfId="0" applyFont="1" applyFill="1" applyBorder="1" applyAlignment="1">
      <alignment horizontal="center" vertical="center"/>
    </xf>
    <xf numFmtId="0" fontId="6" fillId="4" borderId="11"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6" xfId="0" applyFont="1" applyFill="1" applyBorder="1" applyAlignment="1">
      <alignment horizontal="center" vertical="center" wrapText="1"/>
    </xf>
    <xf numFmtId="6" fontId="2" fillId="3" borderId="11" xfId="0" applyNumberFormat="1" applyFont="1" applyFill="1" applyBorder="1" applyAlignment="1">
      <alignment horizontal="center" vertical="center"/>
    </xf>
    <xf numFmtId="0" fontId="6" fillId="4" borderId="19" xfId="0" applyFont="1" applyFill="1" applyBorder="1" applyAlignment="1">
      <alignment horizontal="center" vertical="center" wrapText="1"/>
    </xf>
    <xf numFmtId="3" fontId="7" fillId="3" borderId="9" xfId="1" applyNumberFormat="1" applyFont="1" applyFill="1" applyBorder="1" applyAlignment="1">
      <alignment horizontal="center" vertical="center"/>
    </xf>
    <xf numFmtId="0" fontId="7" fillId="3" borderId="10" xfId="1" applyNumberFormat="1" applyFont="1" applyFill="1" applyBorder="1" applyAlignment="1">
      <alignment horizontal="center" vertical="center"/>
    </xf>
    <xf numFmtId="0" fontId="5"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22" xfId="0" applyFont="1" applyFill="1" applyBorder="1" applyAlignment="1">
      <alignment horizontal="left" vertical="center"/>
    </xf>
    <xf numFmtId="0" fontId="3" fillId="0" borderId="25"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164" fontId="5" fillId="0" borderId="12" xfId="1" applyNumberFormat="1" applyFont="1" applyFill="1" applyBorder="1" applyAlignment="1">
      <alignment horizontal="center" vertical="center" wrapText="1"/>
    </xf>
    <xf numFmtId="164" fontId="5" fillId="0" borderId="16" xfId="1" applyNumberFormat="1" applyFont="1" applyFill="1" applyBorder="1" applyAlignment="1">
      <alignment horizontal="center" vertical="center" wrapText="1"/>
    </xf>
    <xf numFmtId="164" fontId="5" fillId="0" borderId="8" xfId="1" applyNumberFormat="1" applyFont="1" applyFill="1" applyBorder="1" applyAlignment="1">
      <alignment horizontal="center" vertical="center" wrapText="1"/>
    </xf>
    <xf numFmtId="0" fontId="6" fillId="4" borderId="26" xfId="0" applyFont="1" applyFill="1" applyBorder="1" applyAlignment="1">
      <alignment horizontal="center" vertical="center" wrapText="1"/>
    </xf>
    <xf numFmtId="0" fontId="7" fillId="3" borderId="9" xfId="1" applyNumberFormat="1" applyFont="1" applyFill="1" applyBorder="1" applyAlignment="1">
      <alignment horizontal="center" vertical="center"/>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752475</xdr:colOff>
      <xdr:row>2</xdr:row>
      <xdr:rowOff>0</xdr:rowOff>
    </xdr:to>
    <xdr:pic>
      <xdr:nvPicPr>
        <xdr:cNvPr id="3" name="Imagem 2" descr="NOVA LOGO">
          <a:extLst>
            <a:ext uri="{FF2B5EF4-FFF2-40B4-BE49-F238E27FC236}">
              <a16:creationId xmlns:a16="http://schemas.microsoft.com/office/drawing/2014/main" id="{134F7800-51F4-4D9F-A378-9D782AB116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9050"/>
          <a:ext cx="1181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
  <sheetViews>
    <sheetView tabSelected="1" workbookViewId="0">
      <selection activeCell="I7" sqref="I7:J7"/>
    </sheetView>
  </sheetViews>
  <sheetFormatPr defaultRowHeight="15" x14ac:dyDescent="0.25"/>
  <cols>
    <col min="1" max="1" width="4.85546875" style="1" customWidth="1"/>
    <col min="2" max="2" width="39.7109375" style="1" customWidth="1"/>
    <col min="3" max="3" width="7" style="1" customWidth="1"/>
    <col min="4" max="4" width="9.140625" style="1"/>
    <col min="5" max="5" width="10.85546875" style="1" customWidth="1"/>
    <col min="6" max="6" width="4.85546875" style="1" customWidth="1"/>
    <col min="7" max="7" width="9.28515625" style="1" customWidth="1"/>
    <col min="8" max="8" width="3.5703125" style="1" customWidth="1"/>
    <col min="9" max="9" width="10.28515625" style="1" customWidth="1"/>
    <col min="10" max="10" width="3.85546875" style="1" customWidth="1"/>
    <col min="11" max="11" width="4.7109375" style="1" customWidth="1"/>
    <col min="12" max="12" width="10" style="1" customWidth="1"/>
    <col min="13" max="13" width="14" style="1" customWidth="1"/>
    <col min="14" max="16384" width="9.140625" style="1"/>
  </cols>
  <sheetData>
    <row r="1" spans="1:13" s="2" customFormat="1" x14ac:dyDescent="0.25">
      <c r="A1" s="8" t="s">
        <v>18</v>
      </c>
      <c r="B1" s="8"/>
      <c r="C1" s="8"/>
      <c r="D1" s="8"/>
      <c r="E1" s="8"/>
      <c r="F1" s="8"/>
      <c r="G1" s="8"/>
      <c r="H1" s="8"/>
      <c r="I1" s="8"/>
      <c r="J1" s="8"/>
      <c r="K1" s="8"/>
      <c r="L1" s="8"/>
    </row>
    <row r="2" spans="1:13" s="2" customFormat="1" x14ac:dyDescent="0.25">
      <c r="A2" s="8" t="s">
        <v>19</v>
      </c>
      <c r="B2" s="8"/>
      <c r="C2" s="8"/>
      <c r="D2" s="8"/>
      <c r="E2" s="8"/>
      <c r="F2" s="8"/>
      <c r="G2" s="8"/>
      <c r="H2" s="8"/>
      <c r="I2" s="8"/>
      <c r="J2" s="8"/>
      <c r="K2" s="8"/>
      <c r="L2" s="8"/>
    </row>
    <row r="3" spans="1:13" s="2" customFormat="1" x14ac:dyDescent="0.25"/>
    <row r="4" spans="1:13" s="2" customFormat="1" x14ac:dyDescent="0.25">
      <c r="A4" s="8" t="s">
        <v>20</v>
      </c>
      <c r="B4" s="8"/>
      <c r="C4" s="8"/>
      <c r="D4" s="8"/>
      <c r="E4" s="8"/>
      <c r="F4" s="8"/>
      <c r="G4" s="8"/>
      <c r="H4" s="8"/>
      <c r="I4" s="8"/>
      <c r="J4" s="8"/>
      <c r="K4" s="8"/>
      <c r="L4" s="8"/>
    </row>
    <row r="5" spans="1:13" s="2" customFormat="1" x14ac:dyDescent="0.25">
      <c r="A5" s="3"/>
      <c r="B5" s="3"/>
      <c r="C5" s="3"/>
      <c r="D5" s="3"/>
      <c r="E5" s="3"/>
      <c r="F5" s="3"/>
      <c r="G5" s="3"/>
      <c r="H5" s="3"/>
      <c r="I5" s="3"/>
      <c r="J5" s="3"/>
      <c r="K5" s="3"/>
      <c r="L5" s="3"/>
    </row>
    <row r="6" spans="1:13" s="2" customFormat="1" ht="15.75" thickBot="1" x14ac:dyDescent="0.3">
      <c r="A6" s="3"/>
      <c r="B6" s="3"/>
      <c r="C6" s="3"/>
      <c r="D6" s="3"/>
      <c r="E6" s="3"/>
      <c r="F6" s="3"/>
      <c r="G6" s="3"/>
      <c r="H6" s="3"/>
      <c r="I6" s="3"/>
      <c r="J6" s="3"/>
      <c r="K6" s="3"/>
      <c r="L6" s="3"/>
    </row>
    <row r="7" spans="1:13" ht="33.75" customHeight="1" thickBot="1" x14ac:dyDescent="0.3">
      <c r="A7" s="9" t="s">
        <v>0</v>
      </c>
      <c r="B7" s="10"/>
      <c r="C7" s="11"/>
      <c r="D7" s="4" t="s">
        <v>1</v>
      </c>
      <c r="E7" s="12" t="s">
        <v>24</v>
      </c>
      <c r="F7" s="13"/>
      <c r="G7" s="12" t="s">
        <v>25</v>
      </c>
      <c r="H7" s="13"/>
      <c r="I7" s="12" t="s">
        <v>26</v>
      </c>
      <c r="J7" s="13"/>
      <c r="K7" s="14" t="s">
        <v>22</v>
      </c>
      <c r="L7" s="15"/>
      <c r="M7" s="6" t="s">
        <v>23</v>
      </c>
    </row>
    <row r="8" spans="1:13" ht="150" customHeight="1" thickBot="1" x14ac:dyDescent="0.3">
      <c r="A8" s="16" t="s">
        <v>21</v>
      </c>
      <c r="B8" s="17"/>
      <c r="C8" s="17"/>
      <c r="D8" s="5">
        <v>27</v>
      </c>
      <c r="E8" s="18">
        <v>1735</v>
      </c>
      <c r="F8" s="19"/>
      <c r="G8" s="18">
        <v>1530</v>
      </c>
      <c r="H8" s="19"/>
      <c r="I8" s="18">
        <v>1640</v>
      </c>
      <c r="J8" s="20"/>
      <c r="K8" s="21">
        <f>SUM(E8:J8)/3</f>
        <v>1635</v>
      </c>
      <c r="L8" s="20"/>
      <c r="M8" s="7">
        <f>K8*D8</f>
        <v>44145</v>
      </c>
    </row>
    <row r="9" spans="1:13" ht="15.75" customHeight="1" x14ac:dyDescent="0.25">
      <c r="A9" s="3"/>
      <c r="B9" s="3"/>
      <c r="C9" s="3"/>
      <c r="D9" s="3"/>
      <c r="E9" s="3"/>
      <c r="F9" s="3"/>
      <c r="G9" s="3"/>
      <c r="H9" s="3"/>
      <c r="I9" s="3"/>
      <c r="J9" s="3"/>
      <c r="K9" s="3"/>
      <c r="L9" s="3"/>
      <c r="M9" s="2"/>
    </row>
    <row r="10" spans="1:13" x14ac:dyDescent="0.25">
      <c r="A10" s="3"/>
      <c r="B10" s="3"/>
      <c r="C10" s="3"/>
      <c r="D10" s="3"/>
      <c r="E10" s="3"/>
      <c r="F10" s="3"/>
      <c r="G10" s="3"/>
      <c r="H10" s="3"/>
      <c r="I10" s="3"/>
      <c r="J10" s="3"/>
      <c r="K10" s="3"/>
      <c r="L10" s="3"/>
      <c r="M10" s="2"/>
    </row>
    <row r="11" spans="1:13" x14ac:dyDescent="0.25">
      <c r="A11" s="3"/>
      <c r="B11" s="3"/>
      <c r="C11" s="3"/>
      <c r="D11" s="3"/>
      <c r="E11" s="3"/>
      <c r="F11" s="3"/>
      <c r="G11" s="3"/>
      <c r="H11" s="3"/>
      <c r="I11" s="3"/>
      <c r="J11" s="3"/>
      <c r="K11" s="3"/>
      <c r="L11" s="3"/>
      <c r="M11" s="2"/>
    </row>
  </sheetData>
  <mergeCells count="13">
    <mergeCell ref="A8:C8"/>
    <mergeCell ref="E8:F8"/>
    <mergeCell ref="G8:H8"/>
    <mergeCell ref="I8:J8"/>
    <mergeCell ref="K8:L8"/>
    <mergeCell ref="A1:L1"/>
    <mergeCell ref="A2:L2"/>
    <mergeCell ref="A4:L4"/>
    <mergeCell ref="A7:C7"/>
    <mergeCell ref="E7:F7"/>
    <mergeCell ref="G7:H7"/>
    <mergeCell ref="I7:J7"/>
    <mergeCell ref="K7:L7"/>
  </mergeCells>
  <pageMargins left="0.9055118110236221" right="0.51181102362204722" top="0.78740157480314965" bottom="0.78740157480314965" header="0.31496062992125984" footer="0.31496062992125984"/>
  <pageSetup paperSize="9" scale="45" fitToHeight="0"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7"/>
  <sheetViews>
    <sheetView workbookViewId="0">
      <selection activeCell="F8" sqref="F8:K8"/>
    </sheetView>
  </sheetViews>
  <sheetFormatPr defaultRowHeight="15" x14ac:dyDescent="0.25"/>
  <cols>
    <col min="1" max="1" width="4.85546875" style="1" customWidth="1"/>
    <col min="2" max="2" width="34" style="1" customWidth="1"/>
    <col min="3" max="3" width="7" style="1" customWidth="1"/>
    <col min="4" max="4" width="9.140625" style="1"/>
    <col min="5" max="6" width="10.85546875" style="1" customWidth="1"/>
    <col min="7" max="7" width="4.85546875" style="1" customWidth="1"/>
    <col min="8" max="8" width="9.28515625" style="1" customWidth="1"/>
    <col min="9" max="9" width="3.5703125" style="1" customWidth="1"/>
    <col min="10" max="10" width="7.7109375" style="1" customWidth="1"/>
    <col min="11" max="11" width="6.7109375" style="1" customWidth="1"/>
    <col min="12" max="12" width="6.42578125" style="1" customWidth="1"/>
    <col min="13" max="13" width="3.7109375" style="1" customWidth="1"/>
    <col min="14" max="14" width="6.5703125" style="1" customWidth="1"/>
    <col min="15" max="15" width="5.140625" style="1" customWidth="1"/>
    <col min="16" max="17" width="6.5703125" style="1" customWidth="1"/>
    <col min="18" max="18" width="9.42578125" style="1" customWidth="1"/>
    <col min="19" max="19" width="5.7109375" style="1" customWidth="1"/>
    <col min="20" max="16384" width="9.140625" style="1"/>
  </cols>
  <sheetData>
    <row r="1" spans="1:19" ht="32.25" customHeight="1" thickBot="1" x14ac:dyDescent="0.3">
      <c r="A1" s="62" t="s">
        <v>11</v>
      </c>
      <c r="B1" s="63"/>
      <c r="C1" s="63"/>
      <c r="D1" s="63"/>
      <c r="E1" s="63"/>
      <c r="F1" s="63"/>
      <c r="G1" s="63"/>
      <c r="H1" s="63"/>
      <c r="I1" s="63"/>
      <c r="J1" s="63"/>
      <c r="K1" s="63"/>
      <c r="L1" s="63"/>
      <c r="M1" s="63"/>
      <c r="N1" s="63"/>
      <c r="O1" s="63"/>
      <c r="P1" s="64"/>
      <c r="Q1" s="64"/>
      <c r="R1" s="64"/>
      <c r="S1" s="65"/>
    </row>
    <row r="2" spans="1:19" x14ac:dyDescent="0.25">
      <c r="A2" s="66" t="s">
        <v>4</v>
      </c>
      <c r="B2" s="67"/>
      <c r="C2" s="68"/>
      <c r="D2" s="72" t="s">
        <v>1</v>
      </c>
      <c r="E2" s="73"/>
      <c r="F2" s="76" t="s">
        <v>13</v>
      </c>
      <c r="G2" s="77"/>
      <c r="H2" s="76" t="s">
        <v>14</v>
      </c>
      <c r="I2" s="77"/>
      <c r="J2" s="76" t="s">
        <v>15</v>
      </c>
      <c r="K2" s="77"/>
      <c r="L2" s="76" t="s">
        <v>3</v>
      </c>
      <c r="M2" s="77"/>
      <c r="N2" s="76" t="s">
        <v>3</v>
      </c>
      <c r="O2" s="78"/>
      <c r="P2" s="79" t="s">
        <v>2</v>
      </c>
      <c r="Q2" s="79"/>
      <c r="R2" s="79"/>
      <c r="S2" s="79"/>
    </row>
    <row r="3" spans="1:19" ht="33.75" customHeight="1" x14ac:dyDescent="0.25">
      <c r="A3" s="69"/>
      <c r="B3" s="70"/>
      <c r="C3" s="71"/>
      <c r="D3" s="74"/>
      <c r="E3" s="75"/>
      <c r="F3" s="36">
        <v>42940</v>
      </c>
      <c r="G3" s="80"/>
      <c r="H3" s="36">
        <v>62801.19</v>
      </c>
      <c r="I3" s="80"/>
      <c r="J3" s="36">
        <v>54945</v>
      </c>
      <c r="K3" s="80"/>
      <c r="L3" s="36" t="s">
        <v>3</v>
      </c>
      <c r="M3" s="80"/>
      <c r="N3" s="36" t="s">
        <v>3</v>
      </c>
      <c r="O3" s="37"/>
      <c r="P3" s="82">
        <v>53562.063000000002</v>
      </c>
      <c r="Q3" s="82"/>
      <c r="R3" s="82"/>
      <c r="S3" s="82"/>
    </row>
    <row r="4" spans="1:19" ht="50.25" customHeight="1" x14ac:dyDescent="0.25">
      <c r="A4" s="59" t="s">
        <v>12</v>
      </c>
      <c r="B4" s="28"/>
      <c r="C4" s="29"/>
      <c r="D4" s="60">
        <v>27</v>
      </c>
      <c r="E4" s="61"/>
      <c r="F4" s="38"/>
      <c r="G4" s="81"/>
      <c r="H4" s="38"/>
      <c r="I4" s="81"/>
      <c r="J4" s="38"/>
      <c r="K4" s="81"/>
      <c r="L4" s="38"/>
      <c r="M4" s="81"/>
      <c r="N4" s="38"/>
      <c r="O4" s="39"/>
      <c r="P4" s="82"/>
      <c r="Q4" s="82"/>
      <c r="R4" s="82"/>
      <c r="S4" s="82"/>
    </row>
    <row r="5" spans="1:19" ht="18" customHeight="1" x14ac:dyDescent="0.25">
      <c r="A5" s="27" t="s">
        <v>17</v>
      </c>
      <c r="B5" s="28"/>
      <c r="C5" s="28"/>
      <c r="D5" s="28"/>
      <c r="E5" s="28"/>
      <c r="F5" s="28"/>
      <c r="G5" s="28"/>
      <c r="H5" s="28"/>
      <c r="I5" s="28"/>
      <c r="J5" s="28"/>
      <c r="K5" s="28"/>
      <c r="L5" s="28"/>
      <c r="M5" s="28"/>
      <c r="N5" s="28"/>
      <c r="O5" s="29"/>
      <c r="P5" s="30">
        <f>SUM(P3)</f>
        <v>53562.063000000002</v>
      </c>
      <c r="Q5" s="31"/>
      <c r="R5" s="31"/>
      <c r="S5" s="32"/>
    </row>
    <row r="6" spans="1:19" ht="37.5" customHeight="1" thickBot="1" x14ac:dyDescent="0.3"/>
    <row r="7" spans="1:19" ht="35.25" customHeight="1" thickBot="1" x14ac:dyDescent="0.3">
      <c r="A7" s="62" t="s">
        <v>5</v>
      </c>
      <c r="B7" s="63"/>
      <c r="C7" s="63"/>
      <c r="D7" s="63"/>
      <c r="E7" s="63"/>
      <c r="F7" s="63"/>
      <c r="G7" s="63"/>
      <c r="H7" s="63"/>
      <c r="I7" s="63"/>
      <c r="J7" s="63"/>
      <c r="K7" s="63"/>
      <c r="L7" s="63"/>
      <c r="M7" s="63"/>
      <c r="N7" s="63"/>
      <c r="O7" s="63"/>
      <c r="P7" s="64"/>
      <c r="Q7" s="64"/>
      <c r="R7" s="64"/>
      <c r="S7" s="65"/>
    </row>
    <row r="8" spans="1:19" ht="42" customHeight="1" x14ac:dyDescent="0.25">
      <c r="A8" s="66" t="s">
        <v>0</v>
      </c>
      <c r="B8" s="67"/>
      <c r="C8" s="68"/>
      <c r="D8" s="72" t="s">
        <v>1</v>
      </c>
      <c r="E8" s="73"/>
      <c r="F8" s="76" t="s">
        <v>6</v>
      </c>
      <c r="G8" s="77"/>
      <c r="H8" s="76" t="s">
        <v>8</v>
      </c>
      <c r="I8" s="77"/>
      <c r="J8" s="76" t="s">
        <v>9</v>
      </c>
      <c r="K8" s="77"/>
      <c r="L8" s="76" t="s">
        <v>3</v>
      </c>
      <c r="M8" s="77"/>
      <c r="N8" s="76" t="s">
        <v>3</v>
      </c>
      <c r="O8" s="78"/>
      <c r="P8" s="79" t="s">
        <v>2</v>
      </c>
      <c r="Q8" s="79"/>
      <c r="R8" s="79"/>
      <c r="S8" s="79"/>
    </row>
    <row r="9" spans="1:19" ht="25.5" customHeight="1" x14ac:dyDescent="0.25">
      <c r="A9" s="69"/>
      <c r="B9" s="70"/>
      <c r="C9" s="71"/>
      <c r="D9" s="74"/>
      <c r="E9" s="75"/>
      <c r="F9" s="36">
        <v>3742.09</v>
      </c>
      <c r="G9" s="80"/>
      <c r="H9" s="36">
        <v>2519.69</v>
      </c>
      <c r="I9" s="80"/>
      <c r="J9" s="36">
        <v>3465</v>
      </c>
      <c r="K9" s="80"/>
      <c r="L9" s="36" t="s">
        <v>3</v>
      </c>
      <c r="M9" s="80"/>
      <c r="N9" s="36" t="s">
        <v>3</v>
      </c>
      <c r="O9" s="37"/>
      <c r="P9" s="36">
        <v>3242.26</v>
      </c>
      <c r="Q9" s="37"/>
      <c r="R9" s="37"/>
      <c r="S9" s="40"/>
    </row>
    <row r="10" spans="1:19" ht="37.5" customHeight="1" x14ac:dyDescent="0.25">
      <c r="A10" s="83" t="s">
        <v>7</v>
      </c>
      <c r="B10" s="53"/>
      <c r="C10" s="54"/>
      <c r="D10" s="84">
        <v>45</v>
      </c>
      <c r="E10" s="61"/>
      <c r="F10" s="38"/>
      <c r="G10" s="81"/>
      <c r="H10" s="38"/>
      <c r="I10" s="81"/>
      <c r="J10" s="38"/>
      <c r="K10" s="81"/>
      <c r="L10" s="38"/>
      <c r="M10" s="81"/>
      <c r="N10" s="38"/>
      <c r="O10" s="39"/>
      <c r="P10" s="38"/>
      <c r="Q10" s="39"/>
      <c r="R10" s="39"/>
      <c r="S10" s="41"/>
    </row>
    <row r="11" spans="1:19" x14ac:dyDescent="0.25">
      <c r="A11" s="52" t="s">
        <v>10</v>
      </c>
      <c r="B11" s="53"/>
      <c r="C11" s="54"/>
      <c r="D11" s="42">
        <v>180</v>
      </c>
      <c r="E11" s="43"/>
      <c r="F11" s="46">
        <v>11039.5</v>
      </c>
      <c r="G11" s="48"/>
      <c r="H11" s="46">
        <v>5400.18</v>
      </c>
      <c r="I11" s="48"/>
      <c r="J11" s="58">
        <v>7560</v>
      </c>
      <c r="K11" s="48"/>
      <c r="L11" s="42" t="s">
        <v>3</v>
      </c>
      <c r="M11" s="43"/>
      <c r="N11" s="42" t="s">
        <v>3</v>
      </c>
      <c r="O11" s="43"/>
      <c r="P11" s="46">
        <v>7999.89</v>
      </c>
      <c r="Q11" s="47"/>
      <c r="R11" s="47"/>
      <c r="S11" s="48"/>
    </row>
    <row r="12" spans="1:19" ht="39" customHeight="1" x14ac:dyDescent="0.25">
      <c r="A12" s="55"/>
      <c r="B12" s="56"/>
      <c r="C12" s="57"/>
      <c r="D12" s="44"/>
      <c r="E12" s="45"/>
      <c r="F12" s="49"/>
      <c r="G12" s="51"/>
      <c r="H12" s="49"/>
      <c r="I12" s="51"/>
      <c r="J12" s="49"/>
      <c r="K12" s="51"/>
      <c r="L12" s="44"/>
      <c r="M12" s="45"/>
      <c r="N12" s="44"/>
      <c r="O12" s="45"/>
      <c r="P12" s="49"/>
      <c r="Q12" s="50"/>
      <c r="R12" s="50"/>
      <c r="S12" s="51"/>
    </row>
    <row r="13" spans="1:19" ht="36.75" customHeight="1" x14ac:dyDescent="0.25">
      <c r="A13" s="33" t="s">
        <v>16</v>
      </c>
      <c r="B13" s="34"/>
      <c r="C13" s="34"/>
      <c r="D13" s="34"/>
      <c r="E13" s="34"/>
      <c r="F13" s="34"/>
      <c r="G13" s="34"/>
      <c r="H13" s="34"/>
      <c r="I13" s="34"/>
      <c r="J13" s="34"/>
      <c r="K13" s="34"/>
      <c r="L13" s="34"/>
      <c r="M13" s="34"/>
      <c r="N13" s="34"/>
      <c r="O13" s="35"/>
      <c r="P13" s="24">
        <f>SUM(P9:S12)</f>
        <v>11242.150000000001</v>
      </c>
      <c r="Q13" s="25"/>
      <c r="R13" s="25"/>
      <c r="S13" s="26"/>
    </row>
    <row r="17" spans="17:18" x14ac:dyDescent="0.25">
      <c r="Q17" s="22">
        <f>SUM(P5+P13)</f>
        <v>64804.213000000003</v>
      </c>
      <c r="R17" s="23"/>
    </row>
  </sheetData>
  <mergeCells count="47">
    <mergeCell ref="P3:S4"/>
    <mergeCell ref="A10:C10"/>
    <mergeCell ref="D10:E10"/>
    <mergeCell ref="A7:S7"/>
    <mergeCell ref="A8:C9"/>
    <mergeCell ref="D8:E9"/>
    <mergeCell ref="F8:G8"/>
    <mergeCell ref="H8:I8"/>
    <mergeCell ref="J8:K8"/>
    <mergeCell ref="L8:M8"/>
    <mergeCell ref="N8:O8"/>
    <mergeCell ref="P8:S8"/>
    <mergeCell ref="F9:G10"/>
    <mergeCell ref="H9:I10"/>
    <mergeCell ref="J9:K10"/>
    <mergeCell ref="L9:M10"/>
    <mergeCell ref="A4:C4"/>
    <mergeCell ref="D4:E4"/>
    <mergeCell ref="A1:S1"/>
    <mergeCell ref="A2:C3"/>
    <mergeCell ref="D2:E3"/>
    <mergeCell ref="F2:G2"/>
    <mergeCell ref="H2:I2"/>
    <mergeCell ref="J2:K2"/>
    <mergeCell ref="L2:M2"/>
    <mergeCell ref="N2:O2"/>
    <mergeCell ref="P2:S2"/>
    <mergeCell ref="F3:G4"/>
    <mergeCell ref="H3:I4"/>
    <mergeCell ref="J3:K4"/>
    <mergeCell ref="L3:M4"/>
    <mergeCell ref="N3:O4"/>
    <mergeCell ref="Q17:R17"/>
    <mergeCell ref="P13:S13"/>
    <mergeCell ref="A5:O5"/>
    <mergeCell ref="P5:S5"/>
    <mergeCell ref="A13:O13"/>
    <mergeCell ref="N9:O10"/>
    <mergeCell ref="P9:S10"/>
    <mergeCell ref="N11:O12"/>
    <mergeCell ref="P11:S12"/>
    <mergeCell ref="A11:C12"/>
    <mergeCell ref="D11:E12"/>
    <mergeCell ref="F11:G12"/>
    <mergeCell ref="H11:I12"/>
    <mergeCell ref="J11:K12"/>
    <mergeCell ref="L11:M12"/>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2"/>
  <sheetViews>
    <sheetView workbookViewId="0">
      <selection activeCell="U2" sqref="U2"/>
    </sheetView>
  </sheetViews>
  <sheetFormatPr defaultRowHeight="15" x14ac:dyDescent="0.25"/>
  <cols>
    <col min="1" max="1" width="4.85546875" style="1" customWidth="1"/>
    <col min="2" max="2" width="22.28515625" style="1" customWidth="1"/>
    <col min="3" max="3" width="7" style="1" customWidth="1"/>
    <col min="4" max="4" width="9.140625" style="1"/>
    <col min="5" max="6" width="10.85546875" style="1" customWidth="1"/>
    <col min="7" max="7" width="4.85546875" style="1" customWidth="1"/>
    <col min="8" max="8" width="9.28515625" style="1" customWidth="1"/>
    <col min="9" max="9" width="3.5703125" style="1" customWidth="1"/>
    <col min="10" max="10" width="9.5703125" style="1" customWidth="1"/>
    <col min="11" max="11" width="4.85546875" style="1" customWidth="1"/>
    <col min="12" max="12" width="10.28515625" style="1" customWidth="1"/>
    <col min="13" max="13" width="3.7109375" style="1" customWidth="1"/>
    <col min="14" max="14" width="8.42578125" style="1" customWidth="1"/>
    <col min="15" max="15" width="5.85546875" style="1" customWidth="1"/>
    <col min="16" max="16" width="6.5703125" style="1" customWidth="1"/>
    <col min="17" max="17" width="4.42578125" style="1" customWidth="1"/>
    <col min="18" max="18" width="3.85546875" style="1" customWidth="1"/>
    <col min="19" max="19" width="4.85546875" style="1" customWidth="1"/>
    <col min="20" max="16384" width="9.140625" style="1"/>
  </cols>
  <sheetData>
    <row r="1" ht="35.25" customHeight="1" x14ac:dyDescent="0.25"/>
    <row r="2" ht="57.75" customHeight="1" x14ac:dyDescent="0.25"/>
    <row r="3" ht="40.5" customHeight="1" x14ac:dyDescent="0.25"/>
    <row r="4" ht="44.25" customHeight="1" x14ac:dyDescent="0.25"/>
    <row r="5" ht="18.75" customHeight="1" x14ac:dyDescent="0.25"/>
    <row r="6" ht="32.25" customHeight="1" x14ac:dyDescent="0.25"/>
    <row r="7" ht="45" customHeight="1" x14ac:dyDescent="0.25"/>
    <row r="8" ht="28.5" customHeight="1" x14ac:dyDescent="0.25"/>
    <row r="9" ht="77.25" customHeight="1" x14ac:dyDescent="0.25"/>
    <row r="10" ht="15" customHeight="1" x14ac:dyDescent="0.25"/>
    <row r="12" ht="130.5" customHeight="1"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PERMANENTE</vt:lpstr>
      <vt:lpstr>PERMANENTE3</vt:lpstr>
      <vt:lpstr>Planilha 8</vt:lpstr>
    </vt:vector>
  </TitlesOfParts>
  <Company>EMPRESA INFORMATICA INFORMACAO MUN 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VALDENIR NASCIMENTO DE SOUZA PR086648</dc:creator>
  <cp:lastModifiedBy>VALDENIR NASCIMENTO DE SOUZA PR086648</cp:lastModifiedBy>
  <cp:lastPrinted>2023-04-24T14:10:59Z</cp:lastPrinted>
  <dcterms:created xsi:type="dcterms:W3CDTF">2023-01-25T15:17:05Z</dcterms:created>
  <dcterms:modified xsi:type="dcterms:W3CDTF">2024-10-02T18:12:10Z</dcterms:modified>
</cp:coreProperties>
</file>