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GPCON\GPCON 2025\CONTROLE CONTABIL 2025\CONSORCIO\PRESTAÇÃO CONTAS\4º BIMESTRE e 2º QUADRIMESTRE\"/>
    </mc:Choice>
  </mc:AlternateContent>
  <xr:revisionPtr revIDLastSave="0" documentId="13_ncr:1_{9C31F65A-194E-4329-9921-D28E61BB6845}" xr6:coauthVersionLast="36" xr6:coauthVersionMax="36" xr10:uidLastSave="{00000000-0000-0000-0000-000000000000}"/>
  <bookViews>
    <workbookView xWindow="0" yWindow="0" windowWidth="19470" windowHeight="8805" tabRatio="919" xr2:uid="{00000000-000D-0000-FFFF-FFFF00000000}"/>
  </bookViews>
  <sheets>
    <sheet name="Anexo 1 - Balanço Orçamentário " sheetId="162" r:id="rId1"/>
    <sheet name="Anexo 1 - BO resumo" sheetId="189" state="hidden" r:id="rId2"/>
  </sheets>
  <definedNames>
    <definedName name="Ações" localSheetId="0">#REF!</definedName>
    <definedName name="Ações" localSheetId="1">#REF!</definedName>
    <definedName name="Ações">#REF!</definedName>
    <definedName name="_xlnm.Print_Area" localSheetId="0">'Anexo 1 - Balanço Orçamentário '!$A$1:$L$213</definedName>
    <definedName name="_xlnm.Print_Area" localSheetId="1">'Anexo 1 - BO resumo'!$A$1:$K$38</definedName>
    <definedName name="Cancela" localSheetId="0">#REF!,#REF!</definedName>
    <definedName name="Cancela" localSheetId="1">#REF!,#REF!</definedName>
    <definedName name="Cancela">#REF!,#REF!</definedName>
    <definedName name="ClassPrevAtu" localSheetId="0">#REF!</definedName>
    <definedName name="ClassPrevAtu" localSheetId="1">#REF!</definedName>
    <definedName name="ClassPrevAtu">#REF!</definedName>
    <definedName name="ClassPrevInicial" localSheetId="0">#REF!</definedName>
    <definedName name="ClassPrevInicial" localSheetId="1">#REF!</definedName>
    <definedName name="ClassPrevInicial">#REF!</definedName>
    <definedName name="ClassRecAnt" localSheetId="0">#REF!</definedName>
    <definedName name="ClassRecAnt" localSheetId="1">#REF!</definedName>
    <definedName name="ClassRecAnt">#REF!</definedName>
    <definedName name="ClassRecBim" localSheetId="0">#REF!</definedName>
    <definedName name="ClassRecBim" localSheetId="1">#REF!</definedName>
    <definedName name="ClassRecBim">#REF!</definedName>
    <definedName name="ClassRecNoBim" localSheetId="0">#REF!</definedName>
    <definedName name="ClassRecNoBim" localSheetId="1">#REF!</definedName>
    <definedName name="ClassRecNoBim">#REF!</definedName>
    <definedName name="CritEx" localSheetId="0">#REF!</definedName>
    <definedName name="CritEx" localSheetId="1">#REF!</definedName>
    <definedName name="CritEx">#REF!</definedName>
    <definedName name="DespAcao" localSheetId="0">#REF!</definedName>
    <definedName name="DespAcao" localSheetId="1">#REF!</definedName>
    <definedName name="DespAcao">#REF!</definedName>
    <definedName name="DespElem" localSheetId="0">#REF!</definedName>
    <definedName name="DespElem" localSheetId="1">#REF!</definedName>
    <definedName name="DespElem">#REF!</definedName>
    <definedName name="doExeAnt" localSheetId="0">#REF!</definedName>
    <definedName name="doExeAnt" localSheetId="1">#REF!</definedName>
    <definedName name="doExeAnt">#REF!</definedName>
    <definedName name="doExercicio" localSheetId="0">#REF!</definedName>
    <definedName name="doExercicio" localSheetId="1">#REF!</definedName>
    <definedName name="doExercicio">#REF!</definedName>
    <definedName name="DotacaoAtualizada" localSheetId="0">#REF!</definedName>
    <definedName name="DotacaoAtualizada" localSheetId="1">#REF!</definedName>
    <definedName name="DotacaoAtualizada">#REF!</definedName>
    <definedName name="DotacaoInicial" localSheetId="0">#REF!</definedName>
    <definedName name="DotacaoInicial" localSheetId="1">#REF!</definedName>
    <definedName name="DotacaoInicial">#REF!</definedName>
    <definedName name="dsfrw" localSheetId="0">#REF!,#REF!</definedName>
    <definedName name="dsfrw" localSheetId="1">#REF!,#REF!</definedName>
    <definedName name="dsfrw">#REF!,#REF!</definedName>
    <definedName name="Elementos" localSheetId="0">#REF!</definedName>
    <definedName name="Elementos" localSheetId="1">#REF!</definedName>
    <definedName name="Elementos">#REF!</definedName>
    <definedName name="fdsafs" localSheetId="0">#REF!,#REF!</definedName>
    <definedName name="fdsafs" localSheetId="1">#REF!,#REF!</definedName>
    <definedName name="fdsafs">#REF!,#REF!</definedName>
    <definedName name="fdsf" localSheetId="0">#REF!</definedName>
    <definedName name="fdsf" localSheetId="1">#REF!</definedName>
    <definedName name="fdsf">#REF!</definedName>
    <definedName name="fhksjd" localSheetId="0">#REF!,#REF!</definedName>
    <definedName name="fhksjd" localSheetId="1">#REF!,#REF!</definedName>
    <definedName name="fhksjd">#REF!,#REF!</definedName>
    <definedName name="fsdfs" localSheetId="0">#REF!</definedName>
    <definedName name="fsdfs" localSheetId="1">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 localSheetId="0">#REF!</definedName>
    <definedName name="LiqAteBimAnt" localSheetId="1">#REF!</definedName>
    <definedName name="LiqAteBimAnt">#REF!</definedName>
    <definedName name="LiqAteBimestre" localSheetId="0">#REF!</definedName>
    <definedName name="LiqAteBimestre" localSheetId="1">#REF!</definedName>
    <definedName name="LiqAteBimestre">#REF!</definedName>
    <definedName name="LiqNoBim" localSheetId="0">#REF!</definedName>
    <definedName name="LiqNoBim" localSheetId="1">#REF!</definedName>
    <definedName name="LiqNoBim">#REF!</definedName>
    <definedName name="Naturezas" localSheetId="0">#REF!</definedName>
    <definedName name="Naturezas" localSheetId="1">#REF!</definedName>
    <definedName name="Naturezas">#REF!</definedName>
    <definedName name="nobo1" localSheetId="0">#REF!</definedName>
    <definedName name="nobo1" localSheetId="1">#REF!</definedName>
    <definedName name="nobo1">#REF!</definedName>
    <definedName name="Novo" localSheetId="0">#REF!</definedName>
    <definedName name="Novo" localSheetId="1">#REF!</definedName>
    <definedName name="Novo">#REF!</definedName>
    <definedName name="Plan" localSheetId="0">#REF!</definedName>
    <definedName name="Plan" localSheetId="1">#REF!</definedName>
    <definedName name="Plan">#REF!</definedName>
    <definedName name="Planilha" localSheetId="0">#REF!</definedName>
    <definedName name="Planilha" localSheetId="1">#REF!</definedName>
    <definedName name="Planilha">#REF!</definedName>
    <definedName name="Planilha_1" localSheetId="0">#REF!,#REF!</definedName>
    <definedName name="Planilha_1" localSheetId="1">#REF!,#REF!</definedName>
    <definedName name="Planilha_1">#REF!,#REF!</definedName>
    <definedName name="Planilha_1ÁreaTotal" localSheetId="0">#REF!,#REF!</definedName>
    <definedName name="Planilha_1ÁreaTotal" localSheetId="1">#REF!,#REF!</definedName>
    <definedName name="Planilha_1ÁreaTotal">#REF!,#REF!</definedName>
    <definedName name="Planilha_1CabGráfico" localSheetId="0">#REF!</definedName>
    <definedName name="Planilha_1CabGráfico" localSheetId="1">#REF!</definedName>
    <definedName name="Planilha_1CabGráfico">#REF!</definedName>
    <definedName name="Planilha_1TítCols" localSheetId="0">#REF!,#REF!</definedName>
    <definedName name="Planilha_1TítCols" localSheetId="1">#REF!,#REF!</definedName>
    <definedName name="Planilha_1TítCols">#REF!,#REF!</definedName>
    <definedName name="Planilha_1TítLins" localSheetId="0">#REF!</definedName>
    <definedName name="Planilha_1TítLins" localSheetId="1">#REF!</definedName>
    <definedName name="Planilha_1TítLins">#REF!</definedName>
    <definedName name="Planilha_2ÁreaTotal" localSheetId="0">#REF!,#REF!</definedName>
    <definedName name="Planilha_2ÁreaTotal" localSheetId="1">#REF!,#REF!</definedName>
    <definedName name="Planilha_2ÁreaTotal">#REF!,#REF!</definedName>
    <definedName name="Planilha_2CabGráfico" localSheetId="0">#REF!</definedName>
    <definedName name="Planilha_2CabGráfico" localSheetId="1">#REF!</definedName>
    <definedName name="Planilha_2CabGráfico">#REF!</definedName>
    <definedName name="Planilha_2TítCols" localSheetId="0">#REF!,#REF!</definedName>
    <definedName name="Planilha_2TítCols" localSheetId="1">#REF!,#REF!</definedName>
    <definedName name="Planilha_2TítCols">#REF!,#REF!</definedName>
    <definedName name="Planilha_2TítLins" localSheetId="0">#REF!</definedName>
    <definedName name="Planilha_2TítLins" localSheetId="1">#REF!</definedName>
    <definedName name="Planilha_2TítLins">#REF!</definedName>
    <definedName name="Planilha_3ÁreaTotal" localSheetId="0">#REF!,#REF!</definedName>
    <definedName name="Planilha_3ÁreaTotal" localSheetId="1">#REF!,#REF!</definedName>
    <definedName name="Planilha_3ÁreaTotal">#REF!,#REF!</definedName>
    <definedName name="Planilha_3CabGráfico" localSheetId="0">#REF!</definedName>
    <definedName name="Planilha_3CabGráfico" localSheetId="1">#REF!</definedName>
    <definedName name="Planilha_3CabGráfico">#REF!</definedName>
    <definedName name="Planilha_3TítCols" localSheetId="0">#REF!,#REF!</definedName>
    <definedName name="Planilha_3TítCols" localSheetId="1">#REF!,#REF!</definedName>
    <definedName name="Planilha_3TítCols">#REF!,#REF!</definedName>
    <definedName name="Planilha_3TítLins" localSheetId="0">#REF!</definedName>
    <definedName name="Planilha_3TítLins" localSheetId="1">#REF!</definedName>
    <definedName name="Planilha_3TítLins">#REF!</definedName>
    <definedName name="Planilha_4ÁreaTotal" localSheetId="0">#REF!,#REF!</definedName>
    <definedName name="Planilha_4ÁreaTotal" localSheetId="1">#REF!,#REF!</definedName>
    <definedName name="Planilha_4ÁreaTotal">#REF!,#REF!</definedName>
    <definedName name="Planilha_4TítCols" localSheetId="0">#REF!,#REF!</definedName>
    <definedName name="Planilha_4TítCols" localSheetId="1">#REF!,#REF!</definedName>
    <definedName name="Planilha_4TítCols">#REF!,#REF!</definedName>
    <definedName name="Planilha_Educação" localSheetId="0">#REF!,#REF!</definedName>
    <definedName name="Planilha_Educação" localSheetId="1">#REF!,#REF!</definedName>
    <definedName name="Planilha_Educação">#REF!,#REF!</definedName>
    <definedName name="Planilha1" localSheetId="0">#REF!,#REF!</definedName>
    <definedName name="Planilha1" localSheetId="1">#REF!,#REF!</definedName>
    <definedName name="Planilha1">#REF!,#REF!</definedName>
    <definedName name="Planilhas" localSheetId="0">#REF!</definedName>
    <definedName name="Planilhas" localSheetId="1">#REF!</definedName>
    <definedName name="Planilhas">#REF!</definedName>
    <definedName name="PrevAtu" localSheetId="0">#REF!</definedName>
    <definedName name="PrevAtu" localSheetId="1">#REF!</definedName>
    <definedName name="PrevAtu">#REF!</definedName>
    <definedName name="PrevInicial" localSheetId="0">#REF!</definedName>
    <definedName name="PrevInicial" localSheetId="1">#REF!</definedName>
    <definedName name="PrevInicial">#REF!</definedName>
    <definedName name="RecAnt" localSheetId="0">#REF!</definedName>
    <definedName name="RecAnt" localSheetId="1">#REF!</definedName>
    <definedName name="RecAnt">#REF!</definedName>
    <definedName name="RecBim" localSheetId="0">#REF!</definedName>
    <definedName name="RecBim" localSheetId="1">#REF!</definedName>
    <definedName name="RecBim">#REF!</definedName>
    <definedName name="RecNBim" localSheetId="0">#REF!</definedName>
    <definedName name="RecNBim" localSheetId="1">#REF!</definedName>
    <definedName name="RecNBim">#REF!</definedName>
    <definedName name="RecNoBim" localSheetId="0">#REF!</definedName>
    <definedName name="RecNoBim" localSheetId="1">#REF!</definedName>
    <definedName name="RecNoBim">#REF!</definedName>
    <definedName name="rgps" localSheetId="0">#REF!</definedName>
    <definedName name="rgps" localSheetId="1">#REF!</definedName>
    <definedName name="rgps">#REF!</definedName>
    <definedName name="RGPS1" localSheetId="0">#REF!</definedName>
    <definedName name="RGPS1" localSheetId="1">#REF!</definedName>
    <definedName name="RGPS1">#REF!</definedName>
    <definedName name="RGPS2" localSheetId="0">#REF!,#REF!</definedName>
    <definedName name="RGPS2" localSheetId="1">#REF!,#REF!</definedName>
    <definedName name="RGPS2">#REF!,#REF!</definedName>
    <definedName name="xxx" localSheetId="0">#REF!,#REF!</definedName>
    <definedName name="xxx" localSheetId="1">#REF!,#REF!</definedName>
    <definedName name="xxx">#REF!,#REF!</definedName>
  </definedNames>
  <calcPr calcId="191029"/>
</workbook>
</file>

<file path=xl/calcChain.xml><?xml version="1.0" encoding="utf-8"?>
<calcChain xmlns="http://schemas.openxmlformats.org/spreadsheetml/2006/main">
  <c r="J43" i="162" l="1"/>
  <c r="G43" i="162"/>
  <c r="C101" i="162" l="1"/>
  <c r="D101" i="162"/>
  <c r="E101" i="162"/>
  <c r="G101" i="162"/>
  <c r="H101" i="162"/>
  <c r="J101" i="162"/>
  <c r="D104" i="162" l="1"/>
  <c r="C104" i="162"/>
  <c r="I99" i="162"/>
  <c r="B101" i="162"/>
  <c r="D98" i="162" l="1"/>
  <c r="D97" i="162" s="1"/>
  <c r="D110" i="162" s="1"/>
  <c r="L104" i="162" l="1"/>
  <c r="L100" i="162" l="1"/>
  <c r="L98" i="162" l="1"/>
  <c r="I105" i="162" l="1"/>
  <c r="I104" i="162" s="1"/>
  <c r="I103" i="162"/>
  <c r="F103" i="162"/>
  <c r="F105" i="162"/>
  <c r="F104" i="162" s="1"/>
  <c r="F99" i="162"/>
  <c r="J104" i="162"/>
  <c r="H104" i="162"/>
  <c r="G104" i="162"/>
  <c r="E104" i="162"/>
  <c r="J98" i="162"/>
  <c r="G98" i="162"/>
  <c r="C98" i="162"/>
  <c r="H98" i="162"/>
  <c r="E98" i="162"/>
  <c r="B104" i="162"/>
  <c r="B98" i="162"/>
  <c r="E40" i="162"/>
  <c r="E14" i="162" s="1"/>
  <c r="C40" i="162"/>
  <c r="C14" i="162" s="1"/>
  <c r="C13" i="162" s="1"/>
  <c r="E78" i="162" s="1"/>
  <c r="D86" i="162" s="1"/>
  <c r="G40" i="162"/>
  <c r="G14" i="162" s="1"/>
  <c r="G13" i="162" s="1"/>
  <c r="G78" i="162" s="1"/>
  <c r="F86" i="162" s="1"/>
  <c r="J40" i="162"/>
  <c r="J14" i="162" s="1"/>
  <c r="J13" i="162" s="1"/>
  <c r="J78" i="162" s="1"/>
  <c r="L44" i="162"/>
  <c r="K24" i="162"/>
  <c r="L26" i="162"/>
  <c r="L24" i="162" s="1"/>
  <c r="H24" i="162"/>
  <c r="L43" i="162"/>
  <c r="K43" i="162"/>
  <c r="K40" i="162" s="1"/>
  <c r="H43" i="162"/>
  <c r="H40" i="162" s="1"/>
  <c r="J24" i="162"/>
  <c r="G24" i="162"/>
  <c r="E24" i="162"/>
  <c r="C24" i="162"/>
  <c r="G97" i="162" l="1"/>
  <c r="G110" i="162" s="1"/>
  <c r="G118" i="162" s="1"/>
  <c r="L97" i="162"/>
  <c r="K110" i="162" s="1"/>
  <c r="K118" i="162" s="1"/>
  <c r="C97" i="162"/>
  <c r="C110" i="162" s="1"/>
  <c r="D91" i="162" s="1"/>
  <c r="K78" i="162"/>
  <c r="F101" i="162"/>
  <c r="D118" i="162"/>
  <c r="I98" i="162"/>
  <c r="F98" i="162"/>
  <c r="H78" i="162"/>
  <c r="L40" i="162"/>
  <c r="L14" i="162" s="1"/>
  <c r="L13" i="162" s="1"/>
  <c r="L78" i="162" s="1"/>
  <c r="L86" i="162" s="1"/>
  <c r="I101" i="162"/>
  <c r="J97" i="162"/>
  <c r="J110" i="162" s="1"/>
  <c r="J118" i="162" s="1"/>
  <c r="H97" i="162"/>
  <c r="E97" i="162"/>
  <c r="B97" i="162"/>
  <c r="B110" i="162" s="1"/>
  <c r="B118" i="162" s="1"/>
  <c r="C78" i="162"/>
  <c r="B86" i="162" s="1"/>
  <c r="H86" i="162"/>
  <c r="I86" i="162"/>
  <c r="H14" i="162"/>
  <c r="K14" i="162"/>
  <c r="E13" i="162"/>
  <c r="E110" i="162" l="1"/>
  <c r="E118" i="162" s="1"/>
  <c r="C118" i="162"/>
  <c r="K86" i="162"/>
  <c r="H110" i="162"/>
  <c r="I97" i="162"/>
  <c r="I110" i="162" s="1"/>
  <c r="I118" i="162" s="1"/>
  <c r="F97" i="162"/>
  <c r="F110" i="162" s="1"/>
  <c r="F118" i="162" s="1"/>
  <c r="K13" i="162"/>
  <c r="H13" i="162"/>
  <c r="E120" i="162" l="1"/>
  <c r="H118" i="162"/>
  <c r="I87" i="162" s="1"/>
  <c r="J88" i="162" l="1"/>
</calcChain>
</file>

<file path=xl/sharedStrings.xml><?xml version="1.0" encoding="utf-8"?>
<sst xmlns="http://schemas.openxmlformats.org/spreadsheetml/2006/main" count="467" uniqueCount="169">
  <si>
    <t xml:space="preserve">        Dívida Mobiliária</t>
  </si>
  <si>
    <t xml:space="preserve">    Amortização da Dívida Interna</t>
  </si>
  <si>
    <t xml:space="preserve">    Amortização da Dívida Externa</t>
  </si>
  <si>
    <t xml:space="preserve">    RECEITAS CORRENTES</t>
  </si>
  <si>
    <t xml:space="preserve">            Impostos</t>
  </si>
  <si>
    <t xml:space="preserve">            Taxas</t>
  </si>
  <si>
    <t xml:space="preserve">            Contribuição de Melhoria</t>
  </si>
  <si>
    <t xml:space="preserve">            Contribuições Sociais</t>
  </si>
  <si>
    <t xml:space="preserve">        RECEITA PATRIMONIAL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</si>
  <si>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</si>
  <si>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</si>
  <si>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</si>
  <si>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TRANSFERÊNCIAS CORRENTES</t>
  </si>
  <si>
    <t xml:space="preserve">            Transferências de Instituições Privadas</t>
  </si>
  <si>
    <t xml:space="preserve">            Transferências do Exterior</t>
  </si>
  <si>
    <t xml:space="preserve">        OUTRAS RECEITAS CORRENTES</t>
  </si>
  <si>
    <t xml:space="preserve">    RECEITAS DE CAPITAL</t>
  </si>
  <si>
    <t xml:space="preserve">        OPERAÇÕES DE CRÉDITO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</si>
  <si>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</si>
  <si>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</si>
  <si>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</si>
  <si>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AMORTIZAÇÕES DE EMPRÉSTIMOS</t>
  </si>
  <si>
    <t xml:space="preserve">        TRANSFERÊNCIAS DE CAPITAL</t>
  </si>
  <si>
    <t xml:space="preserve">            Transferências de Outras Instituições Públicas</t>
  </si>
  <si>
    <t xml:space="preserve">        OUTRAS RECEITAS DE CAPITAL</t>
  </si>
  <si>
    <t xml:space="preserve">            Integralização do Capital Social</t>
  </si>
  <si>
    <t xml:space="preserve">        Mobiliária</t>
  </si>
  <si>
    <t xml:space="preserve">        Contratual</t>
  </si>
  <si>
    <t>RECEITAS (INTRA-ORÇAMENTÁRIAS) (II)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</si>
  <si>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</si>
  <si>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</si>
  <si>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</si>
  <si>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</si>
  <si>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</si>
  <si>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</si>
  <si>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</si>
  <si>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</si>
  <si>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</si>
  <si>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RELATÓRIO RESUMIDO DA EXECUÇÃO ORÇAMENTÁRIA</t>
  </si>
  <si>
    <t>BALANÇO ORÇAMENTÁRIO</t>
  </si>
  <si>
    <t>ORÇAMENTOS FISCAL E DA SEGURIDADE SOCIAL</t>
  </si>
  <si>
    <t>RECEITAS REALIZADAS</t>
  </si>
  <si>
    <t>RECEITAS</t>
  </si>
  <si>
    <t>INICIAL</t>
  </si>
  <si>
    <t>ATUALIZADA</t>
  </si>
  <si>
    <t>No Bimestre</t>
  </si>
  <si>
    <t>%</t>
  </si>
  <si>
    <t>Até o Bimestre</t>
  </si>
  <si>
    <t>(a)</t>
  </si>
  <si>
    <t>(b)</t>
  </si>
  <si>
    <t>(b/a)</t>
  </si>
  <si>
    <t>Tabela 1 - Balanço Orçamentário</t>
  </si>
  <si>
    <t>Bimestre</t>
  </si>
  <si>
    <t xml:space="preserve">            Demais Receitas Correntes</t>
  </si>
  <si>
    <t>(c)</t>
  </si>
  <si>
    <t>(c/a)</t>
  </si>
  <si>
    <t>(a-c)</t>
  </si>
  <si>
    <t>DOTAÇÃO</t>
  </si>
  <si>
    <t>DESPESAS EMPENHADAS</t>
  </si>
  <si>
    <t>DESPESAS LIQUIDADAS</t>
  </si>
  <si>
    <t>DESPESAS</t>
  </si>
  <si>
    <t>SALDO</t>
  </si>
  <si>
    <t>(d)</t>
  </si>
  <si>
    <t>(e)</t>
  </si>
  <si>
    <t>(h)</t>
  </si>
  <si>
    <t>&lt;PERÍODO DE REFERÊNCIA PADRÃO&gt;</t>
  </si>
  <si>
    <t>&lt;ENTE DA FEDERAÇÃO&gt;</t>
  </si>
  <si>
    <t>(f)</t>
  </si>
  <si>
    <t>PREVISÃO ATUALIZADA</t>
  </si>
  <si>
    <t>(j)</t>
  </si>
  <si>
    <t>RREO - Anexo 1 (LRF, Art. 52, inciso I, alíneas "a" e "b" do inciso II e §1º)</t>
  </si>
  <si>
    <t>RECEITAS (EXCETO INTRA-ORÇAMENTÁRIAS) (I)</t>
  </si>
  <si>
    <t>FONTE: Sistema &lt;sistema&gt;, Unidade Responsável: &lt;Unidade Responsável&gt;. Emissão: &lt;dd/mm/aaaa&gt;, às &lt;hh:mm:ss&gt;. Assinado Digitalmente no dia &lt;dd/mm/aaaa&gt;, às &lt;hh:mm:ss&gt;.</t>
  </si>
  <si>
    <t>Em Reais</t>
  </si>
  <si>
    <t>PREVISÃO INICIAL</t>
  </si>
  <si>
    <t xml:space="preserve">No </t>
  </si>
  <si>
    <t xml:space="preserve">Até o </t>
  </si>
  <si>
    <t>DESPESAS PAGAS ATÉ O BIMESTRE</t>
  </si>
  <si>
    <t>RECEITAS INTRA-ORÇAMENTÁRIAS</t>
  </si>
  <si>
    <t>DESPESAS INTRA-ORÇAMENTÁRIAS</t>
  </si>
  <si>
    <t>Até o 
Bimestre</t>
  </si>
  <si>
    <t xml:space="preserve">(g) = (e-f) </t>
  </si>
  <si>
    <t>(i) = (e-h)</t>
  </si>
  <si>
    <t>INSCRITAS EM RESTOS A PAGAR NÃO PROCESSADOS                          (k)</t>
  </si>
  <si>
    <t xml:space="preserve">            Contribuição para o Custeio do Serviço de Iluminação Pública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</si>
  <si>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</si>
  <si>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</si>
  <si>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</si>
  <si>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</si>
  <si>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</si>
  <si>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</si>
  <si>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</si>
  <si>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 Cessão de Direitos</t>
  </si>
  <si>
    <t xml:space="preserve">            Demais Receitas Patrimoniais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</si>
  <si>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</si>
  <si>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</si>
  <si>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</si>
  <si>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</si>
  <si>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</si>
  <si>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</si>
  <si>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</si>
  <si>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</si>
  <si>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Operações de Crédito - Mercado Interno</t>
  </si>
  <si>
    <t xml:space="preserve">            Operações de Crédito - Mercado Externo</t>
  </si>
  <si>
    <t xml:space="preserve">            Alienação de Bens Intangíveis</t>
  </si>
  <si>
    <t xml:space="preserve">            Resgate de Títulos do Tesouro       </t>
  </si>
  <si>
    <t xml:space="preserve">    Operações de Crédito - Mercado Externo</t>
  </si>
  <si>
    <t xml:space="preserve">    Superávit Financeiro Utilizado para Créditos Adicionais</t>
  </si>
  <si>
    <t>SALDOS DE EXERCÍCIOS ANTERIORES</t>
  </si>
  <si>
    <t>RESERVA DO RPPS</t>
  </si>
  <si>
    <t>SUBTOTAL DAS RECEITAS (III) = (I + II)</t>
  </si>
  <si>
    <t>OPERAÇÕES DE CRÉDITO / REFINANCIAMENTO  (IV)</t>
  </si>
  <si>
    <t>DESPESAS (EXCETO INTRA-ORÇAMENTÁRIAS) (VIII)</t>
  </si>
  <si>
    <t>DESPESAS (INTRA-ORÇAMENTÁRIAS) (IX)</t>
  </si>
  <si>
    <t>SUBTOTAL DAS DESPESAS (X) = (VIII + IX)</t>
  </si>
  <si>
    <t>SUPERÁVIT (XIII)</t>
  </si>
  <si>
    <t xml:space="preserve">           Delegação de Serviços Públicos Mediante Concessão, Permissão, Autorização ou Licença</t>
  </si>
  <si>
    <t xml:space="preserve">            Transferências de Pessoas Físicas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</si>
  <si>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</si>
  <si>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</si>
  <si>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Cessão de Direitos</t>
  </si>
  <si>
    <t xml:space="preserve">             Transferências Provenientes de Depósitos Não Identificados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</si>
  <si>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</si>
  <si>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</si>
  <si>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    Resgate de Títulos do Tesouro</t>
  </si>
  <si>
    <t xml:space="preserve">            Transferências da União e de suas Entidades</t>
  </si>
  <si>
    <t xml:space="preserve">           Demais Receitas Patrimoniais</t>
  </si>
  <si>
    <t xml:space="preserve">            Remuneração das Disponibilidades do Tesouro</t>
  </si>
  <si>
    <t xml:space="preserve">           Demais Receitas de Capital       </t>
  </si>
  <si>
    <t>NOTA:</t>
  </si>
  <si>
    <t xml:space="preserve">       IMPOSTOS, TAXAS E CONTRIBUIÇÕES DE MELHORIA</t>
  </si>
  <si>
    <t xml:space="preserve">        CONTRIBUIÇÕES</t>
  </si>
  <si>
    <t xml:space="preserve">    Operações de Crédito - Mercado Interno</t>
  </si>
  <si>
    <t xml:space="preserve">    Recursos Arrecadados em Exercícios Anteriores - RPPS</t>
  </si>
  <si>
    <t xml:space="preserve">        IMPOSTOS, TAXAS E CONTRIBUIÇÕES DE MELHORIA</t>
  </si>
  <si>
    <t xml:space="preserve">           Demais Receitas de Capital</t>
  </si>
  <si>
    <r>
      <t>INSCRITAS EM RESTOS A PAGAR NÃO PROCESSADOS</t>
    </r>
    <r>
      <rPr>
        <b/>
        <vertAlign val="superscript"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                            (k) </t>
    </r>
  </si>
  <si>
    <r>
      <t>DÉFICIT (VI)</t>
    </r>
    <r>
      <rPr>
        <vertAlign val="superscript"/>
        <sz val="10"/>
        <rFont val="Times New Roman"/>
        <family val="1"/>
      </rPr>
      <t>1</t>
    </r>
  </si>
  <si>
    <r>
      <t>Transferências a Municípios</t>
    </r>
    <r>
      <rPr>
        <vertAlign val="superscript"/>
        <sz val="10"/>
        <rFont val="Times New Roman"/>
        <family val="1"/>
      </rPr>
      <t>2</t>
    </r>
  </si>
  <si>
    <r>
      <t>Demais Despesas Correntes</t>
    </r>
    <r>
      <rPr>
        <vertAlign val="superscript"/>
        <sz val="10"/>
        <rFont val="Times New Roman"/>
        <family val="1"/>
      </rPr>
      <t>2</t>
    </r>
  </si>
  <si>
    <t>2 Essa linha será apresentada somente no Demonstrativo aplicado aos Estados.</t>
  </si>
  <si>
    <t>1 O déficit será apurado pela diferença entre a receita realizada e a despesa liquidada nos cinco primeiros bimestres e a despesa empenhada no último bimestre.</t>
  </si>
  <si>
    <t xml:space="preserve">    RESERVA DE CONTIGÊNCIA</t>
  </si>
  <si>
    <t xml:space="preserve">        Dívida Contratual</t>
  </si>
  <si>
    <t>AMORTIZAÇÃO DA DÍVIDA / REFINANCIAMENTO (XI)</t>
  </si>
  <si>
    <t>(...)</t>
  </si>
  <si>
    <t>TOTAL DAS RECEITAS (V) = (III + IV)</t>
  </si>
  <si>
    <t>TOTAL COM DÉFICIT (VII) = (V + VI)</t>
  </si>
  <si>
    <t>TOTAL DAS DESPESAS (XII) = (X + XI)</t>
  </si>
  <si>
    <t>TOTAL COM SUPERÁVIT (XIV) = (XII + XIII)</t>
  </si>
  <si>
    <t>(A)</t>
  </si>
  <si>
    <t>(B)</t>
  </si>
  <si>
    <t>(C)</t>
  </si>
  <si>
    <t>(D)</t>
  </si>
  <si>
    <t>(E)</t>
  </si>
  <si>
    <t>(F)</t>
  </si>
  <si>
    <t>(G)</t>
  </si>
  <si>
    <t>(H)</t>
  </si>
  <si>
    <t>GENTIL ALVES BARBOSA FILHO</t>
  </si>
  <si>
    <t>CONTADOR</t>
  </si>
  <si>
    <t>CRC MG 70233</t>
  </si>
  <si>
    <t>CPF 810.409.466-15</t>
  </si>
  <si>
    <t>CONSORCIO REGIONAL DE PROMOCAO DA CIDADANIA - MULHERES DAS GERAIS</t>
  </si>
  <si>
    <t xml:space="preserve">NOTA: O superávit financeiro utilizado para créditos adicionais, foi apurado no exercício anterior  </t>
  </si>
  <si>
    <t>FONTE: Sistema Habeas Data Soluções em Informática Ltda, Unidade Responsável: Setor de Contabilidade. Emissão: &lt;dd/mm/aaaa&gt;, às &lt;hh:mm:ss&gt;. Assinado Digitalmente no dia &lt;dd/mm/aaaa&gt;, às &lt;hh:mm:ss&gt;.</t>
  </si>
  <si>
    <t>SUPERINTENDENDE</t>
  </si>
  <si>
    <t>ANA TEREZA CAETANO MARTINS DOS SANTOS</t>
  </si>
  <si>
    <t>CPF: 092.422.206-98</t>
  </si>
  <si>
    <t>4º BIMESTRE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</si>
</sst>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 &quot;#,##0.00_);[Red]\(&quot;R$ &quot;#,##0.00\)"/>
    <numFmt numFmtId="165" formatCode="_(* #,##0.00_);_(* \(#,##0.00\);_(* &quot;-&quot;??_);_(@_)"/>
    <numFmt numFmtId="166" formatCode="#,##0.0_);\(#,##0.0\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color indexed="10"/>
      <name val="Times New Roman"/>
      <family val="1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trike/>
      <sz val="10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lightUp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lightUp">
        <bgColor theme="0" tint="-0.14996795556505021"/>
      </patternFill>
    </fill>
    <fill>
      <patternFill patternType="lightUp">
        <bgColor theme="0" tint="-0.14999847407452621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9" fillId="0" borderId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43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300">
    <xf numFmtId="0" fontId="0" fillId="0" borderId="0" xfId="0"/>
    <xf numFmtId="0" fontId="8" fillId="0" borderId="8" xfId="0" applyFont="1" applyBorder="1" applyAlignment="1">
      <alignment horizontal="center"/>
    </xf>
    <xf numFmtId="0" fontId="8" fillId="0" borderId="0" xfId="1" applyFont="1"/>
    <xf numFmtId="0" fontId="8" fillId="0" borderId="7" xfId="1" applyFont="1" applyBorder="1"/>
    <xf numFmtId="164" fontId="8" fillId="0" borderId="0" xfId="1" applyNumberFormat="1" applyFont="1" applyAlignment="1">
      <alignment horizontal="right"/>
    </xf>
    <xf numFmtId="0" fontId="10" fillId="0" borderId="0" xfId="1" applyFont="1"/>
    <xf numFmtId="0" fontId="8" fillId="0" borderId="3" xfId="1" applyFont="1" applyBorder="1"/>
    <xf numFmtId="0" fontId="8" fillId="0" borderId="2" xfId="1" applyFont="1" applyBorder="1"/>
    <xf numFmtId="0" fontId="8" fillId="4" borderId="0" xfId="1" applyFont="1" applyFill="1"/>
    <xf numFmtId="0" fontId="8" fillId="0" borderId="14" xfId="1" applyFont="1" applyBorder="1"/>
    <xf numFmtId="0" fontId="8" fillId="0" borderId="8" xfId="1" applyFont="1" applyBorder="1"/>
    <xf numFmtId="0" fontId="8" fillId="0" borderId="12" xfId="1" applyFont="1" applyBorder="1"/>
    <xf numFmtId="0" fontId="8" fillId="0" borderId="15" xfId="1" applyFont="1" applyBorder="1"/>
    <xf numFmtId="0" fontId="8" fillId="0" borderId="9" xfId="1" applyFont="1" applyBorder="1"/>
    <xf numFmtId="0" fontId="8" fillId="0" borderId="10" xfId="1" applyFont="1" applyBorder="1"/>
    <xf numFmtId="0" fontId="8" fillId="0" borderId="13" xfId="1" applyFont="1" applyBorder="1"/>
    <xf numFmtId="0" fontId="8" fillId="0" borderId="1" xfId="1" applyFont="1" applyBorder="1"/>
    <xf numFmtId="0" fontId="8" fillId="0" borderId="4" xfId="1" applyFont="1" applyBorder="1"/>
    <xf numFmtId="0" fontId="8" fillId="0" borderId="11" xfId="1" applyFont="1" applyBorder="1"/>
    <xf numFmtId="0" fontId="10" fillId="3" borderId="2" xfId="1" applyFont="1" applyFill="1" applyBorder="1" applyAlignment="1">
      <alignment horizontal="center"/>
    </xf>
    <xf numFmtId="49" fontId="8" fillId="0" borderId="2" xfId="1" applyNumberFormat="1" applyFont="1" applyBorder="1"/>
    <xf numFmtId="37" fontId="8" fillId="0" borderId="2" xfId="1" applyNumberFormat="1" applyFont="1" applyBorder="1"/>
    <xf numFmtId="37" fontId="8" fillId="0" borderId="8" xfId="1" applyNumberFormat="1" applyFont="1" applyBorder="1"/>
    <xf numFmtId="0" fontId="10" fillId="3" borderId="11" xfId="1" applyFont="1" applyFill="1" applyBorder="1" applyAlignment="1">
      <alignment horizontal="center"/>
    </xf>
    <xf numFmtId="0" fontId="10" fillId="3" borderId="13" xfId="1" applyFont="1" applyFill="1" applyBorder="1" applyAlignment="1">
      <alignment horizontal="center"/>
    </xf>
    <xf numFmtId="0" fontId="10" fillId="3" borderId="8" xfId="1" applyFont="1" applyFill="1" applyBorder="1" applyAlignment="1">
      <alignment horizontal="center"/>
    </xf>
    <xf numFmtId="0" fontId="8" fillId="4" borderId="8" xfId="1" applyFont="1" applyFill="1" applyBorder="1"/>
    <xf numFmtId="0" fontId="10" fillId="3" borderId="1" xfId="1" applyFont="1" applyFill="1" applyBorder="1" applyAlignment="1">
      <alignment horizontal="center"/>
    </xf>
    <xf numFmtId="0" fontId="7" fillId="0" borderId="8" xfId="1" applyFont="1" applyBorder="1" applyAlignment="1">
      <alignment horizontal="left" vertical="center" wrapText="1"/>
    </xf>
    <xf numFmtId="49" fontId="8" fillId="0" borderId="0" xfId="1" applyNumberFormat="1" applyFont="1" applyAlignment="1">
      <alignment horizontal="center"/>
    </xf>
    <xf numFmtId="166" fontId="8" fillId="0" borderId="0" xfId="1" applyNumberFormat="1" applyFont="1"/>
    <xf numFmtId="0" fontId="8" fillId="0" borderId="0" xfId="1" applyFont="1" applyAlignment="1">
      <alignment horizontal="right"/>
    </xf>
    <xf numFmtId="49" fontId="10" fillId="3" borderId="14" xfId="1" applyNumberFormat="1" applyFont="1" applyFill="1" applyBorder="1"/>
    <xf numFmtId="49" fontId="10" fillId="3" borderId="14" xfId="1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166" fontId="10" fillId="3" borderId="8" xfId="1" applyNumberFormat="1" applyFont="1" applyFill="1" applyBorder="1" applyAlignment="1">
      <alignment horizontal="center"/>
    </xf>
    <xf numFmtId="49" fontId="10" fillId="3" borderId="2" xfId="1" applyNumberFormat="1" applyFont="1" applyFill="1" applyBorder="1" applyAlignment="1">
      <alignment horizontal="center"/>
    </xf>
    <xf numFmtId="0" fontId="10" fillId="3" borderId="13" xfId="1" applyFont="1" applyFill="1" applyBorder="1"/>
    <xf numFmtId="49" fontId="10" fillId="3" borderId="1" xfId="1" applyNumberFormat="1" applyFont="1" applyFill="1" applyBorder="1" applyAlignment="1">
      <alignment vertical="center"/>
    </xf>
    <xf numFmtId="49" fontId="10" fillId="3" borderId="12" xfId="1" applyNumberFormat="1" applyFont="1" applyFill="1" applyBorder="1" applyAlignment="1">
      <alignment vertical="center"/>
    </xf>
    <xf numFmtId="166" fontId="10" fillId="3" borderId="1" xfId="1" applyNumberFormat="1" applyFont="1" applyFill="1" applyBorder="1" applyAlignment="1">
      <alignment horizontal="center"/>
    </xf>
    <xf numFmtId="49" fontId="10" fillId="3" borderId="13" xfId="1" applyNumberFormat="1" applyFont="1" applyFill="1" applyBorder="1" applyAlignment="1">
      <alignment horizontal="center"/>
    </xf>
    <xf numFmtId="0" fontId="8" fillId="0" borderId="2" xfId="1" applyFont="1" applyBorder="1" applyAlignment="1">
      <alignment wrapText="1"/>
    </xf>
    <xf numFmtId="37" fontId="8" fillId="0" borderId="6" xfId="1" applyNumberFormat="1" applyFont="1" applyBorder="1"/>
    <xf numFmtId="37" fontId="8" fillId="0" borderId="11" xfId="1" applyNumberFormat="1" applyFont="1" applyBorder="1"/>
    <xf numFmtId="166" fontId="8" fillId="0" borderId="6" xfId="1" applyNumberFormat="1" applyFont="1" applyBorder="1"/>
    <xf numFmtId="166" fontId="8" fillId="0" borderId="11" xfId="1" applyNumberFormat="1" applyFont="1" applyBorder="1"/>
    <xf numFmtId="166" fontId="8" fillId="0" borderId="2" xfId="1" applyNumberFormat="1" applyFont="1" applyBorder="1"/>
    <xf numFmtId="37" fontId="8" fillId="0" borderId="3" xfId="1" applyNumberFormat="1" applyFont="1" applyBorder="1"/>
    <xf numFmtId="166" fontId="8" fillId="0" borderId="3" xfId="1" applyNumberFormat="1" applyFont="1" applyBorder="1"/>
    <xf numFmtId="166" fontId="8" fillId="0" borderId="8" xfId="1" applyNumberFormat="1" applyFont="1" applyBorder="1"/>
    <xf numFmtId="49" fontId="8" fillId="0" borderId="2" xfId="1" applyNumberFormat="1" applyFont="1" applyBorder="1" applyAlignment="1">
      <alignment wrapText="1"/>
    </xf>
    <xf numFmtId="0" fontId="8" fillId="4" borderId="8" xfId="1" applyFont="1" applyFill="1" applyBorder="1" applyAlignment="1">
      <alignment wrapText="1"/>
    </xf>
    <xf numFmtId="49" fontId="8" fillId="4" borderId="2" xfId="1" applyNumberFormat="1" applyFont="1" applyFill="1" applyBorder="1"/>
    <xf numFmtId="0" fontId="8" fillId="4" borderId="2" xfId="1" applyFont="1" applyFill="1" applyBorder="1" applyAlignment="1">
      <alignment horizontal="justify" vertical="top"/>
    </xf>
    <xf numFmtId="0" fontId="8" fillId="4" borderId="2" xfId="1" applyFont="1" applyFill="1" applyBorder="1" applyAlignment="1">
      <alignment horizontal="justify" vertical="top" wrapText="1"/>
    </xf>
    <xf numFmtId="0" fontId="12" fillId="0" borderId="2" xfId="1" applyFont="1" applyBorder="1" applyAlignment="1">
      <alignment horizontal="justify" vertical="top" wrapText="1"/>
    </xf>
    <xf numFmtId="49" fontId="8" fillId="0" borderId="15" xfId="1" applyNumberFormat="1" applyFont="1" applyBorder="1"/>
    <xf numFmtId="37" fontId="8" fillId="0" borderId="10" xfId="1" applyNumberFormat="1" applyFont="1" applyBorder="1"/>
    <xf numFmtId="37" fontId="8" fillId="0" borderId="9" xfId="1" applyNumberFormat="1" applyFont="1" applyBorder="1"/>
    <xf numFmtId="166" fontId="8" fillId="0" borderId="9" xfId="1" applyNumberFormat="1" applyFont="1" applyBorder="1"/>
    <xf numFmtId="37" fontId="8" fillId="0" borderId="14" xfId="1" applyNumberFormat="1" applyFont="1" applyBorder="1"/>
    <xf numFmtId="166" fontId="8" fillId="0" borderId="10" xfId="1" applyNumberFormat="1" applyFont="1" applyBorder="1"/>
    <xf numFmtId="166" fontId="8" fillId="0" borderId="15" xfId="1" applyNumberFormat="1" applyFont="1" applyBorder="1"/>
    <xf numFmtId="0" fontId="8" fillId="0" borderId="14" xfId="1" applyFont="1" applyBorder="1" applyAlignment="1">
      <alignment wrapText="1"/>
    </xf>
    <xf numFmtId="37" fontId="8" fillId="0" borderId="4" xfId="1" applyNumberFormat="1" applyFont="1" applyBorder="1"/>
    <xf numFmtId="37" fontId="8" fillId="0" borderId="11" xfId="1" applyNumberFormat="1" applyFont="1" applyBorder="1" applyAlignment="1">
      <alignment horizontal="center"/>
    </xf>
    <xf numFmtId="37" fontId="8" fillId="0" borderId="14" xfId="1" applyNumberFormat="1" applyFont="1" applyBorder="1" applyAlignment="1">
      <alignment horizontal="center"/>
    </xf>
    <xf numFmtId="37" fontId="8" fillId="0" borderId="0" xfId="1" applyNumberFormat="1" applyFont="1"/>
    <xf numFmtId="37" fontId="8" fillId="0" borderId="8" xfId="1" applyNumberFormat="1" applyFont="1" applyBorder="1" applyAlignment="1">
      <alignment horizontal="center"/>
    </xf>
    <xf numFmtId="37" fontId="8" fillId="0" borderId="2" xfId="1" applyNumberFormat="1" applyFont="1" applyBorder="1" applyAlignment="1">
      <alignment horizontal="center"/>
    </xf>
    <xf numFmtId="37" fontId="8" fillId="0" borderId="1" xfId="1" applyNumberFormat="1" applyFont="1" applyBorder="1"/>
    <xf numFmtId="37" fontId="8" fillId="0" borderId="7" xfId="1" applyNumberFormat="1" applyFont="1" applyBorder="1"/>
    <xf numFmtId="166" fontId="8" fillId="0" borderId="12" xfId="1" applyNumberFormat="1" applyFont="1" applyBorder="1"/>
    <xf numFmtId="166" fontId="8" fillId="0" borderId="1" xfId="1" applyNumberFormat="1" applyFont="1" applyBorder="1"/>
    <xf numFmtId="37" fontId="8" fillId="0" borderId="12" xfId="1" applyNumberFormat="1" applyFont="1" applyBorder="1"/>
    <xf numFmtId="37" fontId="8" fillId="0" borderId="13" xfId="1" applyNumberFormat="1" applyFont="1" applyBorder="1" applyAlignment="1">
      <alignment horizontal="center"/>
    </xf>
    <xf numFmtId="37" fontId="10" fillId="0" borderId="15" xfId="1" applyNumberFormat="1" applyFont="1" applyBorder="1" applyAlignment="1">
      <alignment horizontal="center"/>
    </xf>
    <xf numFmtId="37" fontId="8" fillId="2" borderId="14" xfId="1" applyNumberFormat="1" applyFont="1" applyFill="1" applyBorder="1" applyAlignment="1">
      <alignment horizontal="center"/>
    </xf>
    <xf numFmtId="49" fontId="8" fillId="3" borderId="10" xfId="1" applyNumberFormat="1" applyFont="1" applyFill="1" applyBorder="1"/>
    <xf numFmtId="37" fontId="10" fillId="3" borderId="9" xfId="1" applyNumberFormat="1" applyFont="1" applyFill="1" applyBorder="1" applyAlignment="1">
      <alignment horizontal="center"/>
    </xf>
    <xf numFmtId="37" fontId="10" fillId="3" borderId="10" xfId="1" applyNumberFormat="1" applyFont="1" applyFill="1" applyBorder="1" applyAlignment="1">
      <alignment horizontal="center"/>
    </xf>
    <xf numFmtId="37" fontId="8" fillId="3" borderId="15" xfId="1" applyNumberFormat="1" applyFont="1" applyFill="1" applyBorder="1" applyAlignment="1">
      <alignment horizontal="center"/>
    </xf>
    <xf numFmtId="49" fontId="8" fillId="0" borderId="8" xfId="1" applyNumberFormat="1" applyFont="1" applyBorder="1" applyAlignment="1">
      <alignment wrapText="1"/>
    </xf>
    <xf numFmtId="37" fontId="8" fillId="2" borderId="15" xfId="1" applyNumberFormat="1" applyFont="1" applyFill="1" applyBorder="1" applyAlignment="1">
      <alignment horizontal="center" vertical="center"/>
    </xf>
    <xf numFmtId="37" fontId="8" fillId="0" borderId="5" xfId="1" applyNumberFormat="1" applyFont="1" applyBorder="1" applyAlignment="1">
      <alignment horizontal="center" vertical="center"/>
    </xf>
    <xf numFmtId="49" fontId="8" fillId="0" borderId="15" xfId="1" applyNumberFormat="1" applyFont="1" applyBorder="1" applyAlignment="1">
      <alignment wrapText="1"/>
    </xf>
    <xf numFmtId="0" fontId="8" fillId="0" borderId="10" xfId="1" applyFont="1" applyBorder="1" applyAlignment="1">
      <alignment horizontal="justify"/>
    </xf>
    <xf numFmtId="0" fontId="10" fillId="3" borderId="11" xfId="1" applyFont="1" applyFill="1" applyBorder="1"/>
    <xf numFmtId="0" fontId="10" fillId="3" borderId="14" xfId="1" applyFont="1" applyFill="1" applyBorder="1" applyAlignment="1">
      <alignment horizontal="center"/>
    </xf>
    <xf numFmtId="0" fontId="14" fillId="3" borderId="8" xfId="1" applyFont="1" applyFill="1" applyBorder="1" applyAlignment="1">
      <alignment horizontal="center"/>
    </xf>
    <xf numFmtId="0" fontId="10" fillId="3" borderId="8" xfId="1" applyFont="1" applyFill="1" applyBorder="1" applyAlignment="1">
      <alignment horizontal="center" wrapText="1"/>
    </xf>
    <xf numFmtId="0" fontId="10" fillId="3" borderId="1" xfId="1" applyFont="1" applyFill="1" applyBorder="1"/>
    <xf numFmtId="0" fontId="19" fillId="3" borderId="13" xfId="1" applyFont="1" applyFill="1" applyBorder="1" applyAlignment="1">
      <alignment horizontal="center"/>
    </xf>
    <xf numFmtId="0" fontId="8" fillId="0" borderId="8" xfId="1" applyFont="1" applyBorder="1" applyAlignment="1">
      <alignment wrapText="1"/>
    </xf>
    <xf numFmtId="49" fontId="8" fillId="0" borderId="13" xfId="1" applyNumberFormat="1" applyFont="1" applyBorder="1"/>
    <xf numFmtId="166" fontId="8" fillId="0" borderId="13" xfId="1" applyNumberFormat="1" applyFont="1" applyBorder="1"/>
    <xf numFmtId="37" fontId="8" fillId="0" borderId="13" xfId="1" applyNumberFormat="1" applyFont="1" applyBorder="1"/>
    <xf numFmtId="49" fontId="10" fillId="3" borderId="6" xfId="1" applyNumberFormat="1" applyFont="1" applyFill="1" applyBorder="1"/>
    <xf numFmtId="0" fontId="10" fillId="7" borderId="3" xfId="1" applyFont="1" applyFill="1" applyBorder="1" applyAlignment="1">
      <alignment horizontal="center"/>
    </xf>
    <xf numFmtId="0" fontId="10" fillId="7" borderId="12" xfId="1" applyFont="1" applyFill="1" applyBorder="1"/>
    <xf numFmtId="166" fontId="8" fillId="0" borderId="4" xfId="1" applyNumberFormat="1" applyFont="1" applyBorder="1"/>
    <xf numFmtId="0" fontId="7" fillId="0" borderId="3" xfId="1" applyFont="1" applyBorder="1" applyAlignment="1">
      <alignment horizontal="left" vertical="center" wrapText="1"/>
    </xf>
    <xf numFmtId="49" fontId="8" fillId="0" borderId="3" xfId="1" applyNumberFormat="1" applyFont="1" applyBorder="1"/>
    <xf numFmtId="49" fontId="8" fillId="0" borderId="3" xfId="1" applyNumberFormat="1" applyFont="1" applyBorder="1" applyAlignment="1">
      <alignment wrapText="1"/>
    </xf>
    <xf numFmtId="0" fontId="12" fillId="0" borderId="2" xfId="1" applyFont="1" applyBorder="1"/>
    <xf numFmtId="0" fontId="8" fillId="4" borderId="12" xfId="1" applyFont="1" applyFill="1" applyBorder="1" applyAlignment="1">
      <alignment horizontal="justify" vertical="top" wrapText="1"/>
    </xf>
    <xf numFmtId="0" fontId="7" fillId="0" borderId="7" xfId="1" applyFont="1" applyBorder="1" applyAlignment="1">
      <alignment horizontal="left" vertical="center" wrapText="1"/>
    </xf>
    <xf numFmtId="0" fontId="7" fillId="0" borderId="12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10" fillId="3" borderId="4" xfId="1" applyFont="1" applyFill="1" applyBorder="1"/>
    <xf numFmtId="0" fontId="10" fillId="3" borderId="0" xfId="1" applyFont="1" applyFill="1" applyAlignment="1">
      <alignment horizontal="center"/>
    </xf>
    <xf numFmtId="0" fontId="10" fillId="3" borderId="7" xfId="1" applyFont="1" applyFill="1" applyBorder="1"/>
    <xf numFmtId="0" fontId="8" fillId="3" borderId="15" xfId="1" applyFont="1" applyFill="1" applyBorder="1"/>
    <xf numFmtId="37" fontId="8" fillId="0" borderId="15" xfId="1" applyNumberFormat="1" applyFont="1" applyBorder="1"/>
    <xf numFmtId="37" fontId="8" fillId="0" borderId="15" xfId="1" applyNumberFormat="1" applyFont="1" applyBorder="1" applyAlignment="1">
      <alignment horizontal="center"/>
    </xf>
    <xf numFmtId="37" fontId="8" fillId="5" borderId="15" xfId="1" applyNumberFormat="1" applyFont="1" applyFill="1" applyBorder="1" applyAlignment="1">
      <alignment horizontal="center"/>
    </xf>
    <xf numFmtId="37" fontId="8" fillId="6" borderId="15" xfId="1" applyNumberFormat="1" applyFont="1" applyFill="1" applyBorder="1" applyAlignment="1">
      <alignment horizontal="center"/>
    </xf>
    <xf numFmtId="0" fontId="8" fillId="0" borderId="8" xfId="1" applyFont="1" applyBorder="1" applyAlignment="1">
      <alignment horizontal="left"/>
    </xf>
    <xf numFmtId="0" fontId="8" fillId="2" borderId="7" xfId="1" applyFont="1" applyFill="1" applyBorder="1"/>
    <xf numFmtId="0" fontId="8" fillId="2" borderId="13" xfId="1" applyFont="1" applyFill="1" applyBorder="1"/>
    <xf numFmtId="0" fontId="8" fillId="2" borderId="1" xfId="1" applyFont="1" applyFill="1" applyBorder="1"/>
    <xf numFmtId="0" fontId="8" fillId="2" borderId="12" xfId="1" applyFont="1" applyFill="1" applyBorder="1"/>
    <xf numFmtId="49" fontId="10" fillId="3" borderId="8" xfId="1" applyNumberFormat="1" applyFont="1" applyFill="1" applyBorder="1" applyAlignment="1">
      <alignment horizontal="center"/>
    </xf>
    <xf numFmtId="49" fontId="10" fillId="3" borderId="1" xfId="1" applyNumberFormat="1" applyFont="1" applyFill="1" applyBorder="1" applyAlignment="1">
      <alignment horizontal="center"/>
    </xf>
    <xf numFmtId="0" fontId="8" fillId="0" borderId="15" xfId="1" applyFont="1" applyBorder="1" applyAlignment="1">
      <alignment horizontal="center"/>
    </xf>
    <xf numFmtId="37" fontId="8" fillId="2" borderId="15" xfId="1" applyNumberFormat="1" applyFont="1" applyFill="1" applyBorder="1" applyAlignment="1">
      <alignment horizontal="center"/>
    </xf>
    <xf numFmtId="37" fontId="8" fillId="3" borderId="10" xfId="1" applyNumberFormat="1" applyFont="1" applyFill="1" applyBorder="1" applyAlignment="1">
      <alignment horizontal="center"/>
    </xf>
    <xf numFmtId="37" fontId="8" fillId="2" borderId="10" xfId="1" applyNumberFormat="1" applyFont="1" applyFill="1" applyBorder="1" applyAlignment="1">
      <alignment horizontal="center" vertical="center"/>
    </xf>
    <xf numFmtId="0" fontId="9" fillId="2" borderId="9" xfId="1" applyFill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8" fillId="2" borderId="15" xfId="1" applyFont="1" applyFill="1" applyBorder="1" applyAlignment="1">
      <alignment horizontal="center"/>
    </xf>
    <xf numFmtId="37" fontId="8" fillId="0" borderId="1" xfId="1" applyNumberFormat="1" applyFont="1" applyBorder="1" applyAlignment="1">
      <alignment horizontal="center"/>
    </xf>
    <xf numFmtId="37" fontId="8" fillId="0" borderId="9" xfId="1" applyNumberFormat="1" applyFont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0" xfId="1" applyFont="1"/>
    <xf numFmtId="49" fontId="8" fillId="0" borderId="0" xfId="1" applyNumberFormat="1" applyFont="1"/>
    <xf numFmtId="0" fontId="10" fillId="0" borderId="0" xfId="1" applyFont="1"/>
    <xf numFmtId="0" fontId="13" fillId="0" borderId="0" xfId="1" applyFont="1"/>
    <xf numFmtId="0" fontId="8" fillId="0" borderId="0" xfId="1" applyNumberFormat="1" applyFont="1" applyFill="1" applyAlignment="1"/>
    <xf numFmtId="0" fontId="8" fillId="0" borderId="0" xfId="1" applyNumberFormat="1" applyFont="1" applyFill="1" applyBorder="1" applyAlignment="1"/>
    <xf numFmtId="0" fontId="8" fillId="0" borderId="8" xfId="1" applyNumberFormat="1" applyFont="1" applyFill="1" applyBorder="1" applyAlignment="1"/>
    <xf numFmtId="0" fontId="8" fillId="0" borderId="1" xfId="1" applyNumberFormat="1" applyFont="1" applyFill="1" applyBorder="1" applyAlignment="1"/>
    <xf numFmtId="0" fontId="8" fillId="0" borderId="3" xfId="1" applyNumberFormat="1" applyFont="1" applyFill="1" applyBorder="1" applyAlignment="1"/>
    <xf numFmtId="0" fontId="8" fillId="0" borderId="2" xfId="1" applyNumberFormat="1" applyFont="1" applyFill="1" applyBorder="1" applyAlignment="1"/>
    <xf numFmtId="0" fontId="8" fillId="0" borderId="13" xfId="1" applyNumberFormat="1" applyFont="1" applyFill="1" applyBorder="1" applyAlignment="1"/>
    <xf numFmtId="0" fontId="8" fillId="0" borderId="12" xfId="1" applyNumberFormat="1" applyFont="1" applyFill="1" applyBorder="1" applyAlignment="1"/>
    <xf numFmtId="0" fontId="8" fillId="0" borderId="7" xfId="1" applyNumberFormat="1" applyFont="1" applyFill="1" applyBorder="1" applyAlignment="1"/>
    <xf numFmtId="4" fontId="8" fillId="0" borderId="10" xfId="1" applyNumberFormat="1" applyFont="1" applyBorder="1"/>
    <xf numFmtId="43" fontId="8" fillId="0" borderId="9" xfId="13" applyFont="1" applyBorder="1" applyAlignment="1">
      <alignment horizontal="center" vertical="center"/>
    </xf>
    <xf numFmtId="43" fontId="8" fillId="0" borderId="8" xfId="13" applyFont="1" applyBorder="1"/>
    <xf numFmtId="43" fontId="8" fillId="0" borderId="6" xfId="13" applyFont="1" applyBorder="1"/>
    <xf numFmtId="43" fontId="8" fillId="0" borderId="11" xfId="13" applyFont="1" applyBorder="1"/>
    <xf numFmtId="43" fontId="8" fillId="0" borderId="2" xfId="13" applyFont="1" applyBorder="1"/>
    <xf numFmtId="43" fontId="8" fillId="0" borderId="3" xfId="13" applyFont="1" applyBorder="1"/>
    <xf numFmtId="43" fontId="11" fillId="0" borderId="8" xfId="13" applyFont="1" applyBorder="1"/>
    <xf numFmtId="43" fontId="8" fillId="4" borderId="8" xfId="13" applyFont="1" applyFill="1" applyBorder="1"/>
    <xf numFmtId="43" fontId="8" fillId="4" borderId="3" xfId="13" applyFont="1" applyFill="1" applyBorder="1"/>
    <xf numFmtId="43" fontId="8" fillId="4" borderId="2" xfId="13" applyFont="1" applyFill="1" applyBorder="1"/>
    <xf numFmtId="43" fontId="8" fillId="0" borderId="10" xfId="13" applyFont="1" applyBorder="1"/>
    <xf numFmtId="43" fontId="8" fillId="0" borderId="9" xfId="13" applyFont="1" applyBorder="1"/>
    <xf numFmtId="43" fontId="8" fillId="0" borderId="14" xfId="13" applyFont="1" applyBorder="1"/>
    <xf numFmtId="43" fontId="8" fillId="0" borderId="4" xfId="13" applyFont="1" applyBorder="1"/>
    <xf numFmtId="43" fontId="8" fillId="0" borderId="1" xfId="13" applyFont="1" applyBorder="1"/>
    <xf numFmtId="43" fontId="8" fillId="0" borderId="7" xfId="13" applyFont="1" applyBorder="1"/>
    <xf numFmtId="43" fontId="8" fillId="0" borderId="12" xfId="13" applyFont="1" applyBorder="1"/>
    <xf numFmtId="43" fontId="8" fillId="0" borderId="15" xfId="13" applyFont="1" applyBorder="1"/>
    <xf numFmtId="43" fontId="8" fillId="2" borderId="14" xfId="13" applyFont="1" applyFill="1" applyBorder="1" applyAlignment="1">
      <alignment horizontal="center"/>
    </xf>
    <xf numFmtId="43" fontId="10" fillId="3" borderId="9" xfId="13" applyFont="1" applyFill="1" applyBorder="1" applyAlignment="1">
      <alignment horizontal="center"/>
    </xf>
    <xf numFmtId="43" fontId="8" fillId="2" borderId="15" xfId="13" applyFont="1" applyFill="1" applyBorder="1" applyAlignment="1">
      <alignment horizontal="center" vertical="center"/>
    </xf>
    <xf numFmtId="43" fontId="8" fillId="0" borderId="11" xfId="13" applyFont="1" applyBorder="1" applyAlignment="1">
      <alignment horizontal="center"/>
    </xf>
    <xf numFmtId="43" fontId="8" fillId="0" borderId="14" xfId="13" applyFont="1" applyBorder="1" applyAlignment="1">
      <alignment horizontal="center"/>
    </xf>
    <xf numFmtId="43" fontId="8" fillId="0" borderId="8" xfId="13" applyFont="1" applyBorder="1" applyAlignment="1">
      <alignment horizontal="center"/>
    </xf>
    <xf numFmtId="43" fontId="8" fillId="0" borderId="2" xfId="13" applyFont="1" applyBorder="1" applyAlignment="1">
      <alignment horizontal="center"/>
    </xf>
    <xf numFmtId="43" fontId="8" fillId="0" borderId="1" xfId="13" applyFont="1" applyBorder="1" applyAlignment="1">
      <alignment horizontal="center"/>
    </xf>
    <xf numFmtId="43" fontId="8" fillId="0" borderId="13" xfId="13" applyFont="1" applyBorder="1" applyAlignment="1">
      <alignment horizontal="center"/>
    </xf>
    <xf numFmtId="43" fontId="10" fillId="0" borderId="15" xfId="13" applyFont="1" applyBorder="1" applyAlignment="1">
      <alignment horizontal="center"/>
    </xf>
    <xf numFmtId="43" fontId="10" fillId="0" borderId="15" xfId="13" applyFont="1" applyBorder="1" applyAlignment="1">
      <alignment horizontal="right"/>
    </xf>
    <xf numFmtId="43" fontId="10" fillId="3" borderId="10" xfId="13" applyFont="1" applyFill="1" applyBorder="1" applyAlignment="1">
      <alignment horizontal="center"/>
    </xf>
    <xf numFmtId="43" fontId="8" fillId="3" borderId="15" xfId="13" applyFont="1" applyFill="1" applyBorder="1" applyAlignment="1">
      <alignment horizontal="center"/>
    </xf>
    <xf numFmtId="43" fontId="8" fillId="0" borderId="5" xfId="13" applyFont="1" applyBorder="1" applyAlignment="1">
      <alignment horizontal="center" vertical="center"/>
    </xf>
    <xf numFmtId="43" fontId="8" fillId="0" borderId="9" xfId="13" applyFont="1" applyBorder="1" applyAlignment="1">
      <alignment horizontal="right" vertical="center"/>
    </xf>
    <xf numFmtId="43" fontId="10" fillId="0" borderId="8" xfId="13" applyFont="1" applyBorder="1"/>
    <xf numFmtId="43" fontId="10" fillId="0" borderId="3" xfId="13" applyFont="1" applyBorder="1"/>
    <xf numFmtId="43" fontId="8" fillId="0" borderId="8" xfId="13" applyFont="1" applyFill="1" applyBorder="1" applyAlignment="1">
      <alignment horizontal="center"/>
    </xf>
    <xf numFmtId="43" fontId="8" fillId="2" borderId="2" xfId="13" applyFont="1" applyFill="1" applyBorder="1" applyAlignment="1">
      <alignment horizontal="center"/>
    </xf>
    <xf numFmtId="43" fontId="8" fillId="0" borderId="13" xfId="13" applyFont="1" applyBorder="1"/>
    <xf numFmtId="43" fontId="8" fillId="0" borderId="15" xfId="13" applyFont="1" applyBorder="1" applyAlignment="1">
      <alignment horizontal="center"/>
    </xf>
    <xf numFmtId="43" fontId="8" fillId="3" borderId="15" xfId="13" applyFont="1" applyFill="1" applyBorder="1"/>
    <xf numFmtId="43" fontId="8" fillId="5" borderId="15" xfId="13" applyFont="1" applyFill="1" applyBorder="1" applyAlignment="1">
      <alignment horizontal="center"/>
    </xf>
    <xf numFmtId="43" fontId="8" fillId="6" borderId="15" xfId="13" applyFont="1" applyFill="1" applyBorder="1" applyAlignment="1">
      <alignment horizontal="center"/>
    </xf>
    <xf numFmtId="49" fontId="10" fillId="3" borderId="8" xfId="1" applyNumberFormat="1" applyFont="1" applyFill="1" applyBorder="1" applyAlignment="1">
      <alignment horizontal="center"/>
    </xf>
    <xf numFmtId="49" fontId="10" fillId="3" borderId="1" xfId="1" applyNumberFormat="1" applyFont="1" applyFill="1" applyBorder="1" applyAlignment="1">
      <alignment horizontal="center"/>
    </xf>
    <xf numFmtId="43" fontId="8" fillId="2" borderId="10" xfId="13" applyFont="1" applyFill="1" applyBorder="1" applyAlignment="1">
      <alignment horizontal="center" vertical="center"/>
    </xf>
    <xf numFmtId="43" fontId="9" fillId="2" borderId="9" xfId="13" applyFont="1" applyFill="1" applyBorder="1" applyAlignment="1">
      <alignment horizontal="center" vertical="center"/>
    </xf>
    <xf numFmtId="43" fontId="8" fillId="3" borderId="10" xfId="13" applyFont="1" applyFill="1" applyBorder="1" applyAlignment="1">
      <alignment horizontal="center"/>
    </xf>
    <xf numFmtId="43" fontId="8" fillId="3" borderId="9" xfId="13" applyFont="1" applyFill="1" applyBorder="1" applyAlignment="1">
      <alignment horizontal="center"/>
    </xf>
    <xf numFmtId="43" fontId="8" fillId="2" borderId="8" xfId="13" applyFont="1" applyFill="1" applyBorder="1" applyAlignment="1">
      <alignment horizontal="center"/>
    </xf>
    <xf numFmtId="43" fontId="8" fillId="2" borderId="15" xfId="13" applyFont="1" applyFill="1" applyBorder="1" applyAlignment="1">
      <alignment horizontal="center"/>
    </xf>
    <xf numFmtId="0" fontId="7" fillId="0" borderId="4" xfId="1" applyFont="1" applyBorder="1" applyAlignment="1">
      <alignment horizontal="left" vertical="center" wrapText="1"/>
    </xf>
    <xf numFmtId="0" fontId="13" fillId="0" borderId="11" xfId="1" applyFont="1" applyBorder="1"/>
    <xf numFmtId="0" fontId="8" fillId="0" borderId="6" xfId="1" applyFont="1" applyBorder="1"/>
    <xf numFmtId="0" fontId="10" fillId="0" borderId="8" xfId="1" applyFont="1" applyBorder="1"/>
    <xf numFmtId="0" fontId="8" fillId="0" borderId="0" xfId="1" applyFont="1" applyBorder="1"/>
    <xf numFmtId="49" fontId="8" fillId="0" borderId="8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49" fontId="8" fillId="0" borderId="8" xfId="1" applyNumberFormat="1" applyFont="1" applyBorder="1"/>
    <xf numFmtId="166" fontId="8" fillId="0" borderId="0" xfId="1" applyNumberFormat="1" applyFont="1" applyBorder="1"/>
    <xf numFmtId="0" fontId="8" fillId="0" borderId="0" xfId="1" applyFont="1" applyBorder="1" applyAlignment="1">
      <alignment horizontal="right"/>
    </xf>
    <xf numFmtId="164" fontId="8" fillId="0" borderId="0" xfId="1" applyNumberFormat="1" applyFont="1" applyBorder="1" applyAlignment="1">
      <alignment horizontal="right"/>
    </xf>
    <xf numFmtId="164" fontId="8" fillId="0" borderId="3" xfId="1" applyNumberFormat="1" applyFont="1" applyBorder="1" applyAlignment="1">
      <alignment horizontal="right"/>
    </xf>
    <xf numFmtId="43" fontId="8" fillId="0" borderId="0" xfId="13" applyFont="1" applyBorder="1"/>
    <xf numFmtId="43" fontId="8" fillId="4" borderId="0" xfId="13" applyFont="1" applyFill="1" applyBorder="1"/>
    <xf numFmtId="49" fontId="8" fillId="0" borderId="14" xfId="1" applyNumberFormat="1" applyFont="1" applyBorder="1"/>
    <xf numFmtId="0" fontId="8" fillId="0" borderId="1" xfId="1" applyFont="1" applyBorder="1" applyAlignment="1">
      <alignment horizontal="left" indent="3"/>
    </xf>
    <xf numFmtId="0" fontId="8" fillId="0" borderId="11" xfId="1" applyFont="1" applyBorder="1" applyAlignment="1">
      <alignment horizontal="left" indent="3"/>
    </xf>
    <xf numFmtId="0" fontId="7" fillId="0" borderId="0" xfId="1" applyFont="1" applyBorder="1" applyAlignment="1">
      <alignment horizontal="left" vertical="center" wrapText="1"/>
    </xf>
    <xf numFmtId="0" fontId="10" fillId="7" borderId="2" xfId="1" applyFont="1" applyFill="1" applyBorder="1" applyAlignment="1">
      <alignment horizontal="center"/>
    </xf>
    <xf numFmtId="0" fontId="10" fillId="7" borderId="13" xfId="1" applyFont="1" applyFill="1" applyBorder="1"/>
    <xf numFmtId="0" fontId="7" fillId="0" borderId="6" xfId="1" applyFont="1" applyBorder="1" applyAlignment="1">
      <alignment horizontal="left" vertical="center" wrapText="1"/>
    </xf>
    <xf numFmtId="0" fontId="7" fillId="0" borderId="11" xfId="1" applyFont="1" applyBorder="1" applyAlignment="1">
      <alignment horizontal="left" vertical="center" wrapText="1"/>
    </xf>
    <xf numFmtId="0" fontId="8" fillId="4" borderId="13" xfId="1" applyFont="1" applyFill="1" applyBorder="1" applyAlignment="1">
      <alignment horizontal="justify" vertical="top" wrapText="1"/>
    </xf>
    <xf numFmtId="0" fontId="8" fillId="0" borderId="0" xfId="0" applyFont="1" applyBorder="1"/>
    <xf numFmtId="0" fontId="8" fillId="0" borderId="1" xfId="0" applyFont="1" applyBorder="1" applyAlignment="1">
      <alignment horizontal="center"/>
    </xf>
    <xf numFmtId="0" fontId="8" fillId="0" borderId="7" xfId="0" applyFont="1" applyBorder="1"/>
    <xf numFmtId="43" fontId="8" fillId="2" borderId="15" xfId="13" applyFont="1" applyFill="1" applyBorder="1" applyAlignment="1">
      <alignment horizontal="center"/>
    </xf>
    <xf numFmtId="0" fontId="10" fillId="3" borderId="11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49" fontId="10" fillId="3" borderId="1" xfId="1" applyNumberFormat="1" applyFont="1" applyFill="1" applyBorder="1" applyAlignment="1">
      <alignment horizontal="center"/>
    </xf>
    <xf numFmtId="49" fontId="10" fillId="3" borderId="1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0" fillId="3" borderId="9" xfId="1" applyFont="1" applyFill="1" applyBorder="1" applyAlignment="1">
      <alignment horizontal="center"/>
    </xf>
    <xf numFmtId="0" fontId="10" fillId="3" borderId="14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7" fillId="0" borderId="11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49" fontId="10" fillId="3" borderId="11" xfId="1" applyNumberFormat="1" applyFont="1" applyFill="1" applyBorder="1" applyAlignment="1">
      <alignment horizontal="center" vertical="center" wrapText="1"/>
    </xf>
    <xf numFmtId="49" fontId="10" fillId="3" borderId="6" xfId="1" applyNumberFormat="1" applyFont="1" applyFill="1" applyBorder="1" applyAlignment="1">
      <alignment horizontal="center" vertical="center" wrapText="1"/>
    </xf>
    <xf numFmtId="49" fontId="10" fillId="3" borderId="8" xfId="1" applyNumberFormat="1" applyFont="1" applyFill="1" applyBorder="1" applyAlignment="1">
      <alignment horizontal="center" vertical="center" wrapText="1"/>
    </xf>
    <xf numFmtId="49" fontId="10" fillId="3" borderId="3" xfId="1" applyNumberFormat="1" applyFont="1" applyFill="1" applyBorder="1" applyAlignment="1">
      <alignment horizontal="center" vertical="center" wrapText="1"/>
    </xf>
    <xf numFmtId="49" fontId="10" fillId="3" borderId="8" xfId="1" applyNumberFormat="1" applyFont="1" applyFill="1" applyBorder="1" applyAlignment="1">
      <alignment horizontal="center"/>
    </xf>
    <xf numFmtId="49" fontId="10" fillId="3" borderId="3" xfId="1" applyNumberFormat="1" applyFont="1" applyFill="1" applyBorder="1" applyAlignment="1">
      <alignment horizontal="center"/>
    </xf>
    <xf numFmtId="49" fontId="10" fillId="3" borderId="11" xfId="1" applyNumberFormat="1" applyFont="1" applyFill="1" applyBorder="1" applyAlignment="1">
      <alignment horizontal="center"/>
    </xf>
    <xf numFmtId="49" fontId="10" fillId="3" borderId="6" xfId="1" applyNumberFormat="1" applyFont="1" applyFill="1" applyBorder="1" applyAlignment="1">
      <alignment horizontal="center"/>
    </xf>
    <xf numFmtId="43" fontId="8" fillId="3" borderId="10" xfId="13" applyFont="1" applyFill="1" applyBorder="1" applyAlignment="1">
      <alignment horizontal="center"/>
    </xf>
    <xf numFmtId="43" fontId="8" fillId="3" borderId="9" xfId="13" applyFont="1" applyFill="1" applyBorder="1" applyAlignment="1">
      <alignment horizontal="center"/>
    </xf>
    <xf numFmtId="43" fontId="8" fillId="2" borderId="8" xfId="13" applyFont="1" applyFill="1" applyBorder="1" applyAlignment="1">
      <alignment horizontal="center"/>
    </xf>
    <xf numFmtId="43" fontId="8" fillId="2" borderId="3" xfId="13" applyFont="1" applyFill="1" applyBorder="1" applyAlignment="1">
      <alignment horizontal="center"/>
    </xf>
    <xf numFmtId="43" fontId="8" fillId="0" borderId="10" xfId="13" applyFont="1" applyBorder="1" applyAlignment="1">
      <alignment horizontal="center"/>
    </xf>
    <xf numFmtId="43" fontId="8" fillId="0" borderId="9" xfId="13" applyFont="1" applyBorder="1" applyAlignment="1">
      <alignment horizontal="center"/>
    </xf>
    <xf numFmtId="43" fontId="8" fillId="2" borderId="10" xfId="13" applyFont="1" applyFill="1" applyBorder="1" applyAlignment="1">
      <alignment horizontal="center" vertical="center"/>
    </xf>
    <xf numFmtId="43" fontId="8" fillId="2" borderId="9" xfId="13" applyFont="1" applyFill="1" applyBorder="1" applyAlignment="1">
      <alignment horizontal="center" vertical="center"/>
    </xf>
    <xf numFmtId="0" fontId="8" fillId="0" borderId="8" xfId="1" applyFont="1" applyBorder="1" applyAlignment="1">
      <alignment horizontal="left"/>
    </xf>
    <xf numFmtId="0" fontId="8" fillId="0" borderId="0" xfId="1" applyFont="1" applyBorder="1" applyAlignment="1">
      <alignment horizontal="left"/>
    </xf>
    <xf numFmtId="49" fontId="8" fillId="0" borderId="8" xfId="1" applyNumberFormat="1" applyFont="1" applyBorder="1" applyAlignment="1">
      <alignment horizontal="left"/>
    </xf>
    <xf numFmtId="49" fontId="8" fillId="0" borderId="0" xfId="1" applyNumberFormat="1" applyFont="1" applyBorder="1" applyAlignment="1">
      <alignment horizontal="left"/>
    </xf>
    <xf numFmtId="0" fontId="10" fillId="0" borderId="8" xfId="1" applyFont="1" applyBorder="1" applyAlignment="1">
      <alignment horizontal="left"/>
    </xf>
    <xf numFmtId="0" fontId="10" fillId="0" borderId="0" xfId="1" applyFont="1" applyBorder="1" applyAlignment="1">
      <alignment horizontal="left"/>
    </xf>
    <xf numFmtId="43" fontId="8" fillId="2" borderId="10" xfId="13" applyFont="1" applyFill="1" applyBorder="1" applyAlignment="1">
      <alignment horizontal="center"/>
    </xf>
    <xf numFmtId="43" fontId="9" fillId="2" borderId="9" xfId="13" applyFont="1" applyFill="1" applyBorder="1" applyAlignment="1">
      <alignment horizontal="center"/>
    </xf>
    <xf numFmtId="43" fontId="9" fillId="3" borderId="9" xfId="13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43" fontId="9" fillId="2" borderId="9" xfId="13" applyFont="1" applyFill="1" applyBorder="1" applyAlignment="1">
      <alignment horizontal="center" vertical="center"/>
    </xf>
    <xf numFmtId="43" fontId="8" fillId="0" borderId="10" xfId="13" applyFont="1" applyBorder="1" applyAlignment="1">
      <alignment horizontal="right"/>
    </xf>
    <xf numFmtId="43" fontId="8" fillId="0" borderId="9" xfId="13" applyFont="1" applyBorder="1" applyAlignment="1">
      <alignment horizontal="right"/>
    </xf>
    <xf numFmtId="43" fontId="8" fillId="0" borderId="15" xfId="13" applyFont="1" applyBorder="1" applyAlignment="1">
      <alignment horizontal="right"/>
    </xf>
    <xf numFmtId="43" fontId="8" fillId="2" borderId="9" xfId="13" applyFont="1" applyFill="1" applyBorder="1" applyAlignment="1">
      <alignment horizontal="center"/>
    </xf>
    <xf numFmtId="37" fontId="8" fillId="0" borderId="10" xfId="1" applyNumberFormat="1" applyFont="1" applyBorder="1" applyAlignment="1">
      <alignment horizontal="center"/>
    </xf>
    <xf numFmtId="37" fontId="8" fillId="0" borderId="9" xfId="1" applyNumberFormat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166" fontId="8" fillId="0" borderId="10" xfId="1" applyNumberFormat="1" applyFont="1" applyBorder="1" applyAlignment="1">
      <alignment horizontal="center"/>
    </xf>
    <xf numFmtId="166" fontId="8" fillId="0" borderId="9" xfId="1" applyNumberFormat="1" applyFont="1" applyBorder="1" applyAlignment="1">
      <alignment horizontal="center"/>
    </xf>
    <xf numFmtId="0" fontId="8" fillId="0" borderId="0" xfId="1" applyFont="1" applyAlignment="1">
      <alignment horizontal="left"/>
    </xf>
    <xf numFmtId="49" fontId="8" fillId="0" borderId="0" xfId="1" applyNumberFormat="1" applyFont="1" applyAlignment="1">
      <alignment horizontal="left"/>
    </xf>
    <xf numFmtId="0" fontId="10" fillId="0" borderId="0" xfId="1" applyFont="1" applyAlignment="1">
      <alignment horizontal="left"/>
    </xf>
    <xf numFmtId="37" fontId="8" fillId="3" borderId="10" xfId="1" applyNumberFormat="1" applyFont="1" applyFill="1" applyBorder="1" applyAlignment="1">
      <alignment horizontal="center"/>
    </xf>
    <xf numFmtId="0" fontId="9" fillId="3" borderId="9" xfId="1" applyFill="1" applyBorder="1" applyAlignment="1">
      <alignment horizontal="center"/>
    </xf>
    <xf numFmtId="0" fontId="8" fillId="0" borderId="10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37" fontId="8" fillId="2" borderId="10" xfId="1" applyNumberFormat="1" applyFont="1" applyFill="1" applyBorder="1" applyAlignment="1">
      <alignment horizontal="center"/>
    </xf>
    <xf numFmtId="0" fontId="9" fillId="2" borderId="9" xfId="1" applyFill="1" applyBorder="1" applyAlignment="1">
      <alignment horizontal="center"/>
    </xf>
    <xf numFmtId="37" fontId="8" fillId="2" borderId="10" xfId="1" applyNumberFormat="1" applyFont="1" applyFill="1" applyBorder="1" applyAlignment="1">
      <alignment horizontal="center" vertical="center"/>
    </xf>
    <xf numFmtId="0" fontId="9" fillId="2" borderId="9" xfId="1" applyFill="1" applyBorder="1" applyAlignment="1">
      <alignment horizontal="center" vertical="center"/>
    </xf>
    <xf numFmtId="37" fontId="8" fillId="2" borderId="9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37" fontId="8" fillId="2" borderId="9" xfId="1" applyNumberFormat="1" applyFont="1" applyFill="1" applyBorder="1" applyAlignment="1">
      <alignment horizontal="center"/>
    </xf>
    <xf numFmtId="37" fontId="8" fillId="2" borderId="15" xfId="1" applyNumberFormat="1" applyFont="1" applyFill="1" applyBorder="1" applyAlignment="1">
      <alignment horizontal="center"/>
    </xf>
    <xf numFmtId="0" fontId="8" fillId="3" borderId="10" xfId="1" applyFont="1" applyFill="1" applyBorder="1" applyAlignment="1">
      <alignment horizontal="center"/>
    </xf>
    <xf numFmtId="0" fontId="8" fillId="3" borderId="9" xfId="1" applyFont="1" applyFill="1" applyBorder="1" applyAlignment="1">
      <alignment horizontal="center"/>
    </xf>
    <xf numFmtId="0" fontId="8" fillId="2" borderId="15" xfId="1" applyFont="1" applyFill="1" applyBorder="1" applyAlignment="1">
      <alignment horizontal="center"/>
    </xf>
  </cellXfs>
  <cellStyles count="24">
    <cellStyle name="Normal" xfId="0" builtinId="0"/>
    <cellStyle name="Normal 2" xfId="1" xr:uid="{00000000-0005-0000-0000-000001000000}"/>
    <cellStyle name="Normal 2 2" xfId="7" xr:uid="{00000000-0005-0000-0000-000002000000}"/>
    <cellStyle name="Normal 2 2 2" xfId="17" xr:uid="{00000000-0005-0000-0000-000003000000}"/>
    <cellStyle name="Normal 3" xfId="2" xr:uid="{00000000-0005-0000-0000-000004000000}"/>
    <cellStyle name="Normal 4" xfId="8" xr:uid="{00000000-0005-0000-0000-000005000000}"/>
    <cellStyle name="Normal 4 2" xfId="9" xr:uid="{00000000-0005-0000-0000-000006000000}"/>
    <cellStyle name="Normal 4 2 2" xfId="10" xr:uid="{00000000-0005-0000-0000-000007000000}"/>
    <cellStyle name="Normal 4 2 2 2" xfId="20" xr:uid="{00000000-0005-0000-0000-000008000000}"/>
    <cellStyle name="Normal 4 2 3" xfId="11" xr:uid="{00000000-0005-0000-0000-000009000000}"/>
    <cellStyle name="Normal 4 2 3 2" xfId="21" xr:uid="{00000000-0005-0000-0000-00000A000000}"/>
    <cellStyle name="Normal 4 2 4" xfId="19" xr:uid="{00000000-0005-0000-0000-00000B000000}"/>
    <cellStyle name="Normal 4 3" xfId="18" xr:uid="{00000000-0005-0000-0000-00000C000000}"/>
    <cellStyle name="Normal 5" xfId="3" xr:uid="{00000000-0005-0000-0000-00000D000000}"/>
    <cellStyle name="Normal 6" xfId="12" xr:uid="{00000000-0005-0000-0000-00000E000000}"/>
    <cellStyle name="Normal 6 2" xfId="22" xr:uid="{00000000-0005-0000-0000-00000F000000}"/>
    <cellStyle name="Separador de milhares 2" xfId="4" xr:uid="{00000000-0005-0000-0000-000010000000}"/>
    <cellStyle name="Separador de milhares 2 2" xfId="14" xr:uid="{00000000-0005-0000-0000-000011000000}"/>
    <cellStyle name="Vírgula" xfId="13" builtinId="3"/>
    <cellStyle name="Vírgula 2" xfId="5" xr:uid="{00000000-0005-0000-0000-000013000000}"/>
    <cellStyle name="Vírgula 2 2" xfId="15" xr:uid="{00000000-0005-0000-0000-000014000000}"/>
    <cellStyle name="Vírgula 3" xfId="6" xr:uid="{00000000-0005-0000-0000-000015000000}"/>
    <cellStyle name="Vírgula 3 2" xfId="16" xr:uid="{00000000-0005-0000-0000-000016000000}"/>
    <cellStyle name="Vírgula 4" xfId="23" xr:uid="{00000000-0005-0000-0000-000017000000}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3"/>
  <sheetViews>
    <sheetView showGridLines="0" tabSelected="1" topLeftCell="A76" zoomScaleNormal="100" workbookViewId="0">
      <selection activeCell="A102" sqref="A102"/>
    </sheetView>
  </sheetViews>
  <sheetFormatPr defaultColWidth="9.140625" defaultRowHeight="11.25" customHeight="1" x14ac:dyDescent="0.2"/>
  <cols>
    <col min="1" max="1" width="59.28515625" style="2" customWidth="1"/>
    <col min="2" max="2" width="13.7109375" style="2" customWidth="1"/>
    <col min="3" max="3" width="13.28515625" style="2" customWidth="1"/>
    <col min="4" max="4" width="11.42578125" style="2" bestFit="1" customWidth="1"/>
    <col min="5" max="5" width="13.5703125" style="2" customWidth="1"/>
    <col min="6" max="6" width="11.42578125" style="2" customWidth="1"/>
    <col min="7" max="7" width="11.7109375" style="2" customWidth="1"/>
    <col min="8" max="8" width="12.7109375" style="2" customWidth="1"/>
    <col min="9" max="9" width="13.42578125" style="2" customWidth="1"/>
    <col min="10" max="10" width="12.7109375" style="2" customWidth="1"/>
    <col min="11" max="11" width="10.7109375" style="2" customWidth="1"/>
    <col min="12" max="12" width="12.42578125" style="2" bestFit="1" customWidth="1"/>
    <col min="13" max="13" width="13.85546875" style="2" customWidth="1"/>
    <col min="14" max="14" width="18.5703125" style="2" customWidth="1"/>
    <col min="15" max="15" width="6.5703125" style="2" customWidth="1"/>
    <col min="16" max="17" width="15.42578125" style="2" customWidth="1"/>
    <col min="18" max="18" width="22" style="2" customWidth="1"/>
    <col min="19" max="19" width="13.42578125" style="2" customWidth="1"/>
    <col min="20" max="16384" width="9.140625" style="2"/>
  </cols>
  <sheetData>
    <row r="1" spans="1:12" ht="15.75" x14ac:dyDescent="0.25">
      <c r="A1" s="202" t="s">
        <v>51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203"/>
    </row>
    <row r="2" spans="1:12" ht="11.25" customHeight="1" x14ac:dyDescent="0.2">
      <c r="A2" s="204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6"/>
    </row>
    <row r="3" spans="1:12" ht="11.25" customHeight="1" x14ac:dyDescent="0.2">
      <c r="A3" s="262" t="s">
        <v>162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6"/>
    </row>
    <row r="4" spans="1:12" ht="11.25" customHeight="1" x14ac:dyDescent="0.2">
      <c r="A4" s="264" t="s">
        <v>38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6"/>
    </row>
    <row r="5" spans="1:12" ht="11.25" customHeight="1" x14ac:dyDescent="0.2">
      <c r="A5" s="266" t="s">
        <v>39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6"/>
    </row>
    <row r="6" spans="1:12" ht="11.25" customHeight="1" x14ac:dyDescent="0.2">
      <c r="A6" s="262" t="s">
        <v>40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6"/>
    </row>
    <row r="7" spans="1:12" ht="11.25" customHeight="1" x14ac:dyDescent="0.2">
      <c r="A7" s="264" t="s">
        <v>168</v>
      </c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6"/>
    </row>
    <row r="8" spans="1:12" ht="11.25" customHeight="1" x14ac:dyDescent="0.2">
      <c r="A8" s="206"/>
      <c r="B8" s="207"/>
      <c r="C8" s="207"/>
      <c r="D8" s="207"/>
      <c r="E8" s="207"/>
      <c r="F8" s="207"/>
      <c r="G8" s="207"/>
      <c r="H8" s="207"/>
      <c r="I8" s="208"/>
      <c r="J8" s="208"/>
      <c r="K8" s="208"/>
      <c r="L8" s="6"/>
    </row>
    <row r="9" spans="1:12" ht="11.25" customHeight="1" x14ac:dyDescent="0.2">
      <c r="A9" s="209" t="s">
        <v>70</v>
      </c>
      <c r="B9" s="205"/>
      <c r="C9" s="205"/>
      <c r="D9" s="205"/>
      <c r="E9" s="210"/>
      <c r="F9" s="205"/>
      <c r="G9" s="205"/>
      <c r="H9" s="211"/>
      <c r="I9" s="208"/>
      <c r="J9" s="212"/>
      <c r="K9" s="205"/>
      <c r="L9" s="213" t="s">
        <v>73</v>
      </c>
    </row>
    <row r="10" spans="1:12" ht="11.25" customHeight="1" x14ac:dyDescent="0.2">
      <c r="A10" s="32"/>
      <c r="B10" s="246" t="s">
        <v>74</v>
      </c>
      <c r="C10" s="247"/>
      <c r="D10" s="246" t="s">
        <v>68</v>
      </c>
      <c r="E10" s="247"/>
      <c r="F10" s="237" t="s">
        <v>41</v>
      </c>
      <c r="G10" s="238"/>
      <c r="H10" s="238"/>
      <c r="I10" s="238"/>
      <c r="J10" s="238"/>
      <c r="K10" s="239"/>
      <c r="L10" s="33" t="s">
        <v>61</v>
      </c>
    </row>
    <row r="11" spans="1:12" ht="12.75" customHeight="1" x14ac:dyDescent="0.2">
      <c r="A11" s="34" t="s">
        <v>42</v>
      </c>
      <c r="B11" s="248"/>
      <c r="C11" s="249"/>
      <c r="D11" s="248"/>
      <c r="E11" s="249"/>
      <c r="F11" s="250" t="s">
        <v>45</v>
      </c>
      <c r="G11" s="251"/>
      <c r="H11" s="35" t="s">
        <v>46</v>
      </c>
      <c r="I11" s="252" t="s">
        <v>47</v>
      </c>
      <c r="J11" s="253"/>
      <c r="K11" s="193" t="s">
        <v>46</v>
      </c>
      <c r="L11" s="36"/>
    </row>
    <row r="12" spans="1:12" ht="11.25" customHeight="1" x14ac:dyDescent="0.2">
      <c r="A12" s="37"/>
      <c r="B12" s="38"/>
      <c r="C12" s="39"/>
      <c r="D12" s="235" t="s">
        <v>48</v>
      </c>
      <c r="E12" s="236"/>
      <c r="F12" s="235" t="s">
        <v>49</v>
      </c>
      <c r="G12" s="236"/>
      <c r="H12" s="40" t="s">
        <v>50</v>
      </c>
      <c r="I12" s="235" t="s">
        <v>54</v>
      </c>
      <c r="J12" s="236"/>
      <c r="K12" s="194" t="s">
        <v>55</v>
      </c>
      <c r="L12" s="41" t="s">
        <v>56</v>
      </c>
    </row>
    <row r="13" spans="1:12" ht="12.75" x14ac:dyDescent="0.2">
      <c r="A13" s="42" t="s">
        <v>71</v>
      </c>
      <c r="B13" s="152"/>
      <c r="C13" s="153">
        <f>C14</f>
        <v>2211000</v>
      </c>
      <c r="D13" s="214"/>
      <c r="E13" s="153">
        <f>E14</f>
        <v>2211000</v>
      </c>
      <c r="F13" s="154"/>
      <c r="G13" s="153">
        <f>G14</f>
        <v>252791.11</v>
      </c>
      <c r="H13" s="155">
        <f>G13/E13%</f>
        <v>11.43333830845771</v>
      </c>
      <c r="I13" s="154"/>
      <c r="J13" s="153">
        <f>J14</f>
        <v>1003043.5700000001</v>
      </c>
      <c r="K13" s="155">
        <f>J13/E13%</f>
        <v>45.366059249208504</v>
      </c>
      <c r="L13" s="155">
        <f>L14</f>
        <v>1207956.43</v>
      </c>
    </row>
    <row r="14" spans="1:12" ht="12.75" x14ac:dyDescent="0.2">
      <c r="A14" s="20" t="s">
        <v>3</v>
      </c>
      <c r="B14" s="152"/>
      <c r="C14" s="156">
        <f>C26+C40</f>
        <v>2211000</v>
      </c>
      <c r="D14" s="214"/>
      <c r="E14" s="156">
        <f>E26+E40</f>
        <v>2211000</v>
      </c>
      <c r="F14" s="152"/>
      <c r="G14" s="156">
        <f>G26+G40</f>
        <v>252791.11</v>
      </c>
      <c r="H14" s="155">
        <f>G14/E14%</f>
        <v>11.43333830845771</v>
      </c>
      <c r="I14" s="152"/>
      <c r="J14" s="156">
        <f>J26+J40</f>
        <v>1003043.5700000001</v>
      </c>
      <c r="K14" s="155">
        <f>J14/E14%</f>
        <v>45.366059249208504</v>
      </c>
      <c r="L14" s="155">
        <f>L26+L40</f>
        <v>1207956.43</v>
      </c>
    </row>
    <row r="15" spans="1:12" ht="12.75" x14ac:dyDescent="0.2">
      <c r="A15" s="20" t="s">
        <v>130</v>
      </c>
      <c r="B15" s="152"/>
      <c r="C15" s="156"/>
      <c r="D15" s="214"/>
      <c r="E15" s="214"/>
      <c r="F15" s="152"/>
      <c r="G15" s="156"/>
      <c r="H15" s="155"/>
      <c r="I15" s="152"/>
      <c r="J15" s="156"/>
      <c r="K15" s="155"/>
      <c r="L15" s="155"/>
    </row>
    <row r="16" spans="1:12" ht="12.75" x14ac:dyDescent="0.2">
      <c r="A16" s="20" t="s">
        <v>4</v>
      </c>
      <c r="B16" s="152"/>
      <c r="C16" s="156"/>
      <c r="D16" s="214"/>
      <c r="E16" s="214"/>
      <c r="F16" s="152"/>
      <c r="G16" s="156"/>
      <c r="H16" s="155"/>
      <c r="I16" s="152"/>
      <c r="J16" s="156"/>
      <c r="K16" s="155"/>
      <c r="L16" s="155"/>
    </row>
    <row r="17" spans="1:12" ht="12.75" x14ac:dyDescent="0.2">
      <c r="A17" s="20" t="s">
        <v>5</v>
      </c>
      <c r="B17" s="152"/>
      <c r="C17" s="156"/>
      <c r="D17" s="214"/>
      <c r="E17" s="214"/>
      <c r="F17" s="152"/>
      <c r="G17" s="156"/>
      <c r="H17" s="155"/>
      <c r="I17" s="152"/>
      <c r="J17" s="156"/>
      <c r="K17" s="155"/>
      <c r="L17" s="155"/>
    </row>
    <row r="18" spans="1:12" ht="12.75" x14ac:dyDescent="0.2">
      <c r="A18" s="20" t="s">
        <v>6</v>
      </c>
      <c r="B18" s="152"/>
      <c r="C18" s="156"/>
      <c r="D18" s="214"/>
      <c r="E18" s="214"/>
      <c r="F18" s="152"/>
      <c r="G18" s="156"/>
      <c r="H18" s="155"/>
      <c r="I18" s="152"/>
      <c r="J18" s="156"/>
      <c r="K18" s="155"/>
      <c r="L18" s="155"/>
    </row>
    <row r="19" spans="1:12" ht="12.75" x14ac:dyDescent="0.2">
      <c r="A19" s="20" t="s">
        <v>131</v>
      </c>
      <c r="B19" s="152"/>
      <c r="C19" s="156"/>
      <c r="D19" s="214"/>
      <c r="E19" s="214"/>
      <c r="F19" s="152"/>
      <c r="G19" s="156"/>
      <c r="H19" s="155"/>
      <c r="I19" s="152"/>
      <c r="J19" s="156"/>
      <c r="K19" s="155"/>
      <c r="L19" s="155"/>
    </row>
    <row r="20" spans="1:12" ht="12.75" x14ac:dyDescent="0.2">
      <c r="A20" s="20" t="s">
        <v>7</v>
      </c>
      <c r="B20" s="152"/>
      <c r="C20" s="156"/>
      <c r="D20" s="214"/>
      <c r="E20" s="214"/>
      <c r="F20" s="152"/>
      <c r="G20" s="156"/>
      <c r="H20" s="155"/>
      <c r="I20" s="152"/>
      <c r="J20" s="156"/>
      <c r="K20" s="155"/>
      <c r="L20" s="155"/>
    </row>
    <row r="21" spans="1:12" ht="12.75" x14ac:dyDescent="0.2">
      <c r="A21" s="20" t="s">
        <v>85</v>
      </c>
      <c r="B21" s="152"/>
      <c r="C21" s="156"/>
      <c r="D21" s="214"/>
      <c r="E21" s="214"/>
      <c r="F21" s="152"/>
      <c r="G21" s="156"/>
      <c r="H21" s="155"/>
      <c r="I21" s="152"/>
      <c r="J21" s="156"/>
      <c r="K21" s="155"/>
      <c r="L21" s="155"/>
    </row>
    <row r="22" spans="1:12" ht="25.5" x14ac:dyDescent="0.2">
      <c r="A22" s="51" t="s">
        <v>86</v>
      </c>
      <c r="B22" s="152"/>
      <c r="C22" s="156"/>
      <c r="D22" s="214"/>
      <c r="E22" s="214"/>
      <c r="F22" s="152"/>
      <c r="G22" s="156"/>
      <c r="H22" s="155"/>
      <c r="I22" s="152"/>
      <c r="J22" s="156"/>
      <c r="K22" s="155"/>
      <c r="L22" s="155"/>
    </row>
    <row r="23" spans="1:12" ht="12.75" x14ac:dyDescent="0.2">
      <c r="A23" s="51" t="s">
        <v>84</v>
      </c>
      <c r="B23" s="152"/>
      <c r="C23" s="156"/>
      <c r="D23" s="214"/>
      <c r="E23" s="214"/>
      <c r="F23" s="152"/>
      <c r="G23" s="156"/>
      <c r="H23" s="155"/>
      <c r="I23" s="152"/>
      <c r="J23" s="156"/>
      <c r="K23" s="155"/>
      <c r="L23" s="155"/>
    </row>
    <row r="24" spans="1:12" ht="12.75" x14ac:dyDescent="0.2">
      <c r="A24" s="20" t="s">
        <v>8</v>
      </c>
      <c r="B24" s="152"/>
      <c r="C24" s="156">
        <f>C26</f>
        <v>0</v>
      </c>
      <c r="D24" s="214"/>
      <c r="E24" s="156">
        <f>E26</f>
        <v>0</v>
      </c>
      <c r="F24" s="152"/>
      <c r="G24" s="156">
        <f>G26</f>
        <v>15477.46</v>
      </c>
      <c r="H24" s="156">
        <f>H26</f>
        <v>0</v>
      </c>
      <c r="I24" s="152"/>
      <c r="J24" s="156">
        <f>J26</f>
        <v>51980.75</v>
      </c>
      <c r="K24" s="156">
        <f>K26</f>
        <v>0</v>
      </c>
      <c r="L24" s="156">
        <f>L26</f>
        <v>-51980.75</v>
      </c>
    </row>
    <row r="25" spans="1:12" ht="12.75" x14ac:dyDescent="0.2">
      <c r="A25" s="20" t="s">
        <v>87</v>
      </c>
      <c r="B25" s="152"/>
      <c r="C25" s="156"/>
      <c r="D25" s="214"/>
      <c r="E25" s="214"/>
      <c r="F25" s="152"/>
      <c r="G25" s="156"/>
      <c r="H25" s="155"/>
      <c r="I25" s="152"/>
      <c r="J25" s="156"/>
      <c r="K25" s="155"/>
      <c r="L25" s="155"/>
    </row>
    <row r="26" spans="1:12" ht="12.75" x14ac:dyDescent="0.2">
      <c r="A26" s="20" t="s">
        <v>88</v>
      </c>
      <c r="B26" s="152"/>
      <c r="C26" s="156">
        <v>0</v>
      </c>
      <c r="D26" s="214"/>
      <c r="E26" s="214">
        <v>0</v>
      </c>
      <c r="F26" s="152"/>
      <c r="G26" s="156">
        <v>15477.46</v>
      </c>
      <c r="H26" s="155">
        <v>0</v>
      </c>
      <c r="I26" s="152"/>
      <c r="J26" s="156">
        <v>51980.75</v>
      </c>
      <c r="K26" s="155">
        <v>0</v>
      </c>
      <c r="L26" s="155">
        <f>E26-J26</f>
        <v>-51980.75</v>
      </c>
    </row>
    <row r="27" spans="1:12" ht="25.5" x14ac:dyDescent="0.2">
      <c r="A27" s="51" t="s">
        <v>116</v>
      </c>
      <c r="B27" s="152"/>
      <c r="C27" s="156"/>
      <c r="D27" s="214"/>
      <c r="E27" s="214"/>
      <c r="F27" s="152"/>
      <c r="G27" s="156"/>
      <c r="H27" s="155"/>
      <c r="I27" s="152"/>
      <c r="J27" s="156"/>
      <c r="K27" s="155"/>
      <c r="L27" s="155"/>
    </row>
    <row r="28" spans="1:12" ht="12.75" x14ac:dyDescent="0.2">
      <c r="A28" s="20" t="s">
        <v>90</v>
      </c>
      <c r="B28" s="152"/>
      <c r="C28" s="156"/>
      <c r="D28" s="214"/>
      <c r="E28" s="214"/>
      <c r="F28" s="152"/>
      <c r="G28" s="156"/>
      <c r="H28" s="155"/>
      <c r="I28" s="152"/>
      <c r="J28" s="156"/>
      <c r="K28" s="155"/>
      <c r="L28" s="155"/>
    </row>
    <row r="29" spans="1:12" ht="12.75" x14ac:dyDescent="0.2">
      <c r="A29" s="20" t="s">
        <v>91</v>
      </c>
      <c r="B29" s="152"/>
      <c r="C29" s="156"/>
      <c r="D29" s="214"/>
      <c r="E29" s="214"/>
      <c r="F29" s="152"/>
      <c r="G29" s="156"/>
      <c r="H29" s="155"/>
      <c r="I29" s="152"/>
      <c r="J29" s="156"/>
      <c r="K29" s="155"/>
      <c r="L29" s="155"/>
    </row>
    <row r="30" spans="1:12" ht="12.75" x14ac:dyDescent="0.2">
      <c r="A30" s="51" t="s">
        <v>120</v>
      </c>
      <c r="B30" s="152"/>
      <c r="C30" s="156"/>
      <c r="D30" s="214"/>
      <c r="E30" s="214"/>
      <c r="F30" s="152"/>
      <c r="G30" s="156"/>
      <c r="H30" s="155"/>
      <c r="I30" s="152"/>
      <c r="J30" s="156"/>
      <c r="K30" s="155"/>
      <c r="L30" s="155"/>
    </row>
    <row r="31" spans="1:12" ht="12.75" x14ac:dyDescent="0.2">
      <c r="A31" s="20" t="s">
        <v>126</v>
      </c>
      <c r="B31" s="152"/>
      <c r="C31" s="156"/>
      <c r="D31" s="214"/>
      <c r="E31" s="214"/>
      <c r="F31" s="152"/>
      <c r="G31" s="156"/>
      <c r="H31" s="155"/>
      <c r="I31" s="152"/>
      <c r="J31" s="156"/>
      <c r="K31" s="155"/>
      <c r="L31" s="155"/>
    </row>
    <row r="32" spans="1:12" ht="12.75" x14ac:dyDescent="0.2">
      <c r="A32" s="20" t="s">
        <v>9</v>
      </c>
      <c r="B32" s="152"/>
      <c r="C32" s="156"/>
      <c r="D32" s="214"/>
      <c r="E32" s="214"/>
      <c r="F32" s="152"/>
      <c r="G32" s="156"/>
      <c r="H32" s="155"/>
      <c r="I32" s="152"/>
      <c r="J32" s="156"/>
      <c r="K32" s="155"/>
      <c r="L32" s="155"/>
    </row>
    <row r="33" spans="1:12" ht="12.75" x14ac:dyDescent="0.2">
      <c r="A33" s="20" t="s">
        <v>10</v>
      </c>
      <c r="B33" s="152"/>
      <c r="C33" s="156"/>
      <c r="D33" s="214"/>
      <c r="E33" s="214"/>
      <c r="F33" s="152"/>
      <c r="G33" s="156"/>
      <c r="H33" s="155"/>
      <c r="I33" s="152"/>
      <c r="J33" s="156"/>
      <c r="K33" s="155"/>
      <c r="L33" s="155"/>
    </row>
    <row r="34" spans="1:12" ht="12.75" x14ac:dyDescent="0.2">
      <c r="A34" s="20" t="s">
        <v>11</v>
      </c>
      <c r="B34" s="152"/>
      <c r="C34" s="156"/>
      <c r="D34" s="214"/>
      <c r="E34" s="214"/>
      <c r="F34" s="152"/>
      <c r="G34" s="156"/>
      <c r="H34" s="155"/>
      <c r="I34" s="152"/>
      <c r="J34" s="156"/>
      <c r="K34" s="155"/>
      <c r="L34" s="155"/>
    </row>
    <row r="35" spans="1:12" ht="12.75" x14ac:dyDescent="0.2">
      <c r="A35" s="51" t="s">
        <v>94</v>
      </c>
      <c r="B35" s="152"/>
      <c r="C35" s="156"/>
      <c r="D35" s="214"/>
      <c r="E35" s="214"/>
      <c r="F35" s="152"/>
      <c r="G35" s="156"/>
      <c r="H35" s="155"/>
      <c r="I35" s="152"/>
      <c r="J35" s="156"/>
      <c r="K35" s="155"/>
      <c r="L35" s="155"/>
    </row>
    <row r="36" spans="1:12" ht="12.75" customHeight="1" x14ac:dyDescent="0.2">
      <c r="A36" s="51" t="s">
        <v>95</v>
      </c>
      <c r="B36" s="152"/>
      <c r="C36" s="156"/>
      <c r="D36" s="214"/>
      <c r="E36" s="214"/>
      <c r="F36" s="152"/>
      <c r="G36" s="156"/>
      <c r="H36" s="155"/>
      <c r="I36" s="152"/>
      <c r="J36" s="156"/>
      <c r="K36" s="155"/>
      <c r="L36" s="155"/>
    </row>
    <row r="37" spans="1:12" ht="12.75" x14ac:dyDescent="0.2">
      <c r="A37" s="20" t="s">
        <v>96</v>
      </c>
      <c r="B37" s="152"/>
      <c r="C37" s="156"/>
      <c r="D37" s="214"/>
      <c r="E37" s="214"/>
      <c r="F37" s="152"/>
      <c r="G37" s="156"/>
      <c r="H37" s="155"/>
      <c r="I37" s="152"/>
      <c r="J37" s="156"/>
      <c r="K37" s="155"/>
      <c r="L37" s="155"/>
    </row>
    <row r="38" spans="1:12" ht="12.75" x14ac:dyDescent="0.2">
      <c r="A38" s="51" t="s">
        <v>97</v>
      </c>
      <c r="B38" s="152"/>
      <c r="C38" s="156"/>
      <c r="D38" s="214"/>
      <c r="E38" s="214"/>
      <c r="F38" s="152"/>
      <c r="G38" s="156"/>
      <c r="H38" s="155"/>
      <c r="I38" s="152"/>
      <c r="J38" s="156"/>
      <c r="K38" s="155"/>
      <c r="L38" s="155"/>
    </row>
    <row r="39" spans="1:12" ht="12.75" x14ac:dyDescent="0.2">
      <c r="A39" s="20" t="s">
        <v>98</v>
      </c>
      <c r="B39" s="152"/>
      <c r="C39" s="156"/>
      <c r="D39" s="214"/>
      <c r="E39" s="214"/>
      <c r="F39" s="152"/>
      <c r="G39" s="156"/>
      <c r="H39" s="155"/>
      <c r="I39" s="152"/>
      <c r="J39" s="156"/>
      <c r="K39" s="155"/>
      <c r="L39" s="155"/>
    </row>
    <row r="40" spans="1:12" ht="12.75" x14ac:dyDescent="0.2">
      <c r="A40" s="20" t="s">
        <v>12</v>
      </c>
      <c r="B40" s="157"/>
      <c r="C40" s="156">
        <f>C43+C44</f>
        <v>2211000</v>
      </c>
      <c r="D40" s="214"/>
      <c r="E40" s="156">
        <f>E43+E44</f>
        <v>2211000</v>
      </c>
      <c r="F40" s="152"/>
      <c r="G40" s="156">
        <f>G43+G44</f>
        <v>237313.65</v>
      </c>
      <c r="H40" s="156">
        <f>H43</f>
        <v>10.733317503392129</v>
      </c>
      <c r="I40" s="152"/>
      <c r="J40" s="156">
        <f>J43+J44</f>
        <v>951062.82000000007</v>
      </c>
      <c r="K40" s="156">
        <f>K43</f>
        <v>43.015052917232026</v>
      </c>
      <c r="L40" s="156">
        <f>L43+L44</f>
        <v>1259937.18</v>
      </c>
    </row>
    <row r="41" spans="1:12" ht="12.75" x14ac:dyDescent="0.2">
      <c r="A41" s="20" t="s">
        <v>125</v>
      </c>
      <c r="B41" s="152"/>
      <c r="C41" s="156"/>
      <c r="D41" s="214"/>
      <c r="E41" s="214"/>
      <c r="F41" s="152"/>
      <c r="G41" s="156"/>
      <c r="H41" s="155"/>
      <c r="I41" s="152"/>
      <c r="J41" s="156"/>
      <c r="K41" s="155"/>
      <c r="L41" s="155"/>
    </row>
    <row r="42" spans="1:12" ht="12.75" customHeight="1" x14ac:dyDescent="0.2">
      <c r="A42" s="51" t="s">
        <v>118</v>
      </c>
      <c r="B42" s="152"/>
      <c r="C42" s="156"/>
      <c r="D42" s="214"/>
      <c r="E42" s="214"/>
      <c r="F42" s="152"/>
      <c r="G42" s="156"/>
      <c r="H42" s="155"/>
      <c r="I42" s="152"/>
      <c r="J42" s="156"/>
      <c r="K42" s="155"/>
      <c r="L42" s="155"/>
    </row>
    <row r="43" spans="1:12" ht="12.75" x14ac:dyDescent="0.2">
      <c r="A43" s="20" t="s">
        <v>119</v>
      </c>
      <c r="B43" s="152"/>
      <c r="C43" s="156">
        <v>2211000</v>
      </c>
      <c r="D43" s="214"/>
      <c r="E43" s="214">
        <v>2211000</v>
      </c>
      <c r="F43" s="152"/>
      <c r="G43" s="156">
        <f>239626.82-2313.17</f>
        <v>237313.65</v>
      </c>
      <c r="H43" s="155">
        <f>G43/E43%</f>
        <v>10.733317503392129</v>
      </c>
      <c r="I43" s="152"/>
      <c r="J43" s="156">
        <f>958548.39-7485.57</f>
        <v>951062.82000000007</v>
      </c>
      <c r="K43" s="155">
        <f>J43/E43%</f>
        <v>43.015052917232026</v>
      </c>
      <c r="L43" s="155">
        <f>E43-J43</f>
        <v>1259937.18</v>
      </c>
    </row>
    <row r="44" spans="1:12" ht="12.75" x14ac:dyDescent="0.2">
      <c r="A44" s="20" t="s">
        <v>13</v>
      </c>
      <c r="B44" s="152"/>
      <c r="C44" s="156">
        <v>0</v>
      </c>
      <c r="D44" s="214"/>
      <c r="E44" s="214">
        <v>0</v>
      </c>
      <c r="F44" s="152"/>
      <c r="G44" s="156">
        <v>0</v>
      </c>
      <c r="H44" s="155">
        <v>0</v>
      </c>
      <c r="I44" s="152"/>
      <c r="J44" s="156"/>
      <c r="K44" s="155">
        <v>0</v>
      </c>
      <c r="L44" s="155">
        <f>E44-J44</f>
        <v>0</v>
      </c>
    </row>
    <row r="45" spans="1:12" ht="12.75" x14ac:dyDescent="0.2">
      <c r="A45" s="20" t="s">
        <v>23</v>
      </c>
      <c r="B45" s="152"/>
      <c r="C45" s="156"/>
      <c r="D45" s="214"/>
      <c r="E45" s="214"/>
      <c r="F45" s="152"/>
      <c r="G45" s="156"/>
      <c r="H45" s="155"/>
      <c r="I45" s="152"/>
      <c r="J45" s="156"/>
      <c r="K45" s="155"/>
      <c r="L45" s="155"/>
    </row>
    <row r="46" spans="1:12" ht="12.75" x14ac:dyDescent="0.2">
      <c r="A46" s="20" t="s">
        <v>14</v>
      </c>
      <c r="B46" s="152"/>
      <c r="C46" s="156"/>
      <c r="D46" s="214"/>
      <c r="E46" s="214"/>
      <c r="F46" s="152"/>
      <c r="G46" s="156"/>
      <c r="H46" s="155"/>
      <c r="I46" s="152"/>
      <c r="J46" s="156"/>
      <c r="K46" s="155"/>
      <c r="L46" s="155"/>
    </row>
    <row r="47" spans="1:12" s="8" customFormat="1" ht="12.75" x14ac:dyDescent="0.2">
      <c r="A47" s="26" t="s">
        <v>117</v>
      </c>
      <c r="B47" s="158"/>
      <c r="C47" s="159"/>
      <c r="D47" s="215"/>
      <c r="E47" s="215"/>
      <c r="F47" s="158"/>
      <c r="G47" s="159"/>
      <c r="H47" s="160"/>
      <c r="I47" s="158"/>
      <c r="J47" s="159"/>
      <c r="K47" s="160"/>
      <c r="L47" s="160"/>
    </row>
    <row r="48" spans="1:12" s="8" customFormat="1" ht="12.75" customHeight="1" x14ac:dyDescent="0.2">
      <c r="A48" s="52" t="s">
        <v>121</v>
      </c>
      <c r="B48" s="158"/>
      <c r="C48" s="159"/>
      <c r="D48" s="215"/>
      <c r="E48" s="215"/>
      <c r="F48" s="158"/>
      <c r="G48" s="159"/>
      <c r="H48" s="160"/>
      <c r="I48" s="158"/>
      <c r="J48" s="159"/>
      <c r="K48" s="160"/>
      <c r="L48" s="160"/>
    </row>
    <row r="49" spans="1:12" ht="12.75" x14ac:dyDescent="0.2">
      <c r="A49" s="20" t="s">
        <v>15</v>
      </c>
      <c r="B49" s="152"/>
      <c r="C49" s="156"/>
      <c r="D49" s="214"/>
      <c r="E49" s="214"/>
      <c r="F49" s="152"/>
      <c r="G49" s="156"/>
      <c r="H49" s="155"/>
      <c r="I49" s="152"/>
      <c r="J49" s="156"/>
      <c r="K49" s="155"/>
      <c r="L49" s="155"/>
    </row>
    <row r="50" spans="1:12" ht="12.75" x14ac:dyDescent="0.2">
      <c r="A50" s="20" t="s">
        <v>99</v>
      </c>
      <c r="B50" s="152"/>
      <c r="C50" s="156"/>
      <c r="D50" s="214"/>
      <c r="E50" s="214"/>
      <c r="F50" s="152"/>
      <c r="G50" s="156"/>
      <c r="H50" s="155"/>
      <c r="I50" s="152"/>
      <c r="J50" s="156"/>
      <c r="K50" s="155"/>
      <c r="L50" s="155"/>
    </row>
    <row r="51" spans="1:12" ht="12.75" x14ac:dyDescent="0.2">
      <c r="A51" s="95" t="s">
        <v>100</v>
      </c>
      <c r="B51" s="165"/>
      <c r="C51" s="167"/>
      <c r="D51" s="166"/>
      <c r="E51" s="166"/>
      <c r="F51" s="165"/>
      <c r="G51" s="167"/>
      <c r="H51" s="188"/>
      <c r="I51" s="165"/>
      <c r="J51" s="167"/>
      <c r="K51" s="188"/>
      <c r="L51" s="188"/>
    </row>
    <row r="52" spans="1:12" ht="12.75" x14ac:dyDescent="0.2">
      <c r="A52" s="216" t="s">
        <v>101</v>
      </c>
      <c r="B52" s="154"/>
      <c r="C52" s="153"/>
      <c r="D52" s="164"/>
      <c r="E52" s="164"/>
      <c r="F52" s="154"/>
      <c r="G52" s="153"/>
      <c r="H52" s="163"/>
      <c r="I52" s="154"/>
      <c r="J52" s="153"/>
      <c r="K52" s="163"/>
      <c r="L52" s="163"/>
    </row>
    <row r="53" spans="1:12" ht="12.75" x14ac:dyDescent="0.2">
      <c r="A53" s="10" t="s">
        <v>53</v>
      </c>
      <c r="B53" s="152"/>
      <c r="C53" s="156"/>
      <c r="D53" s="214"/>
      <c r="E53" s="214"/>
      <c r="F53" s="152"/>
      <c r="G53" s="156"/>
      <c r="H53" s="155"/>
      <c r="I53" s="152"/>
      <c r="J53" s="156"/>
      <c r="K53" s="155"/>
      <c r="L53" s="155"/>
    </row>
    <row r="54" spans="1:12" ht="12.75" x14ac:dyDescent="0.2">
      <c r="A54" s="20" t="s">
        <v>16</v>
      </c>
      <c r="B54" s="152"/>
      <c r="C54" s="156"/>
      <c r="D54" s="214"/>
      <c r="E54" s="214"/>
      <c r="F54" s="152"/>
      <c r="G54" s="156"/>
      <c r="H54" s="155"/>
      <c r="I54" s="152"/>
      <c r="J54" s="156"/>
      <c r="K54" s="155"/>
      <c r="L54" s="155"/>
    </row>
    <row r="55" spans="1:12" ht="12.75" x14ac:dyDescent="0.2">
      <c r="A55" s="20" t="s">
        <v>17</v>
      </c>
      <c r="B55" s="152"/>
      <c r="C55" s="156"/>
      <c r="D55" s="214"/>
      <c r="E55" s="214"/>
      <c r="F55" s="152"/>
      <c r="G55" s="156"/>
      <c r="H55" s="155"/>
      <c r="I55" s="152"/>
      <c r="J55" s="156"/>
      <c r="K55" s="155"/>
      <c r="L55" s="155"/>
    </row>
    <row r="56" spans="1:12" ht="12.75" x14ac:dyDescent="0.2">
      <c r="A56" s="20" t="s">
        <v>102</v>
      </c>
      <c r="B56" s="152"/>
      <c r="C56" s="156"/>
      <c r="D56" s="214"/>
      <c r="E56" s="214"/>
      <c r="F56" s="152"/>
      <c r="G56" s="156"/>
      <c r="H56" s="155"/>
      <c r="I56" s="152"/>
      <c r="J56" s="156"/>
      <c r="K56" s="155"/>
      <c r="L56" s="155"/>
    </row>
    <row r="57" spans="1:12" ht="12.75" x14ac:dyDescent="0.2">
      <c r="A57" s="20" t="s">
        <v>103</v>
      </c>
      <c r="B57" s="152"/>
      <c r="C57" s="156"/>
      <c r="D57" s="214"/>
      <c r="E57" s="214"/>
      <c r="F57" s="152"/>
      <c r="G57" s="156"/>
      <c r="H57" s="155"/>
      <c r="I57" s="152"/>
      <c r="J57" s="156"/>
      <c r="K57" s="155"/>
      <c r="L57" s="155"/>
    </row>
    <row r="58" spans="1:12" ht="12.75" x14ac:dyDescent="0.2">
      <c r="A58" s="20" t="s">
        <v>18</v>
      </c>
      <c r="B58" s="152"/>
      <c r="C58" s="156"/>
      <c r="D58" s="214"/>
      <c r="E58" s="214"/>
      <c r="F58" s="152"/>
      <c r="G58" s="156"/>
      <c r="H58" s="155"/>
      <c r="I58" s="152"/>
      <c r="J58" s="156"/>
      <c r="K58" s="155"/>
      <c r="L58" s="155"/>
    </row>
    <row r="59" spans="1:12" ht="12.75" x14ac:dyDescent="0.2">
      <c r="A59" s="20" t="s">
        <v>19</v>
      </c>
      <c r="B59" s="152"/>
      <c r="C59" s="156"/>
      <c r="D59" s="214"/>
      <c r="E59" s="214"/>
      <c r="F59" s="152"/>
      <c r="G59" s="156"/>
      <c r="H59" s="155"/>
      <c r="I59" s="152"/>
      <c r="J59" s="156"/>
      <c r="K59" s="155"/>
      <c r="L59" s="155"/>
    </row>
    <row r="60" spans="1:12" ht="12.75" x14ac:dyDescent="0.2">
      <c r="A60" s="20" t="s">
        <v>20</v>
      </c>
      <c r="B60" s="152"/>
      <c r="C60" s="156"/>
      <c r="D60" s="214"/>
      <c r="E60" s="214"/>
      <c r="F60" s="152"/>
      <c r="G60" s="156"/>
      <c r="H60" s="155"/>
      <c r="I60" s="152"/>
      <c r="J60" s="156"/>
      <c r="K60" s="155"/>
      <c r="L60" s="155"/>
    </row>
    <row r="61" spans="1:12" ht="12.75" x14ac:dyDescent="0.2">
      <c r="A61" s="53" t="s">
        <v>104</v>
      </c>
      <c r="B61" s="152"/>
      <c r="C61" s="156"/>
      <c r="D61" s="214"/>
      <c r="E61" s="214"/>
      <c r="F61" s="152"/>
      <c r="G61" s="156"/>
      <c r="H61" s="155"/>
      <c r="I61" s="152"/>
      <c r="J61" s="156"/>
      <c r="K61" s="155"/>
      <c r="L61" s="155"/>
    </row>
    <row r="62" spans="1:12" ht="12.75" x14ac:dyDescent="0.2">
      <c r="A62" s="20" t="s">
        <v>21</v>
      </c>
      <c r="B62" s="152"/>
      <c r="C62" s="156"/>
      <c r="D62" s="214"/>
      <c r="E62" s="214"/>
      <c r="F62" s="152"/>
      <c r="G62" s="156"/>
      <c r="H62" s="155"/>
      <c r="I62" s="152"/>
      <c r="J62" s="156"/>
      <c r="K62" s="155"/>
      <c r="L62" s="155"/>
    </row>
    <row r="63" spans="1:12" ht="12.75" x14ac:dyDescent="0.2">
      <c r="A63" s="20" t="s">
        <v>22</v>
      </c>
      <c r="B63" s="152"/>
      <c r="C63" s="156"/>
      <c r="D63" s="214"/>
      <c r="E63" s="214"/>
      <c r="F63" s="152"/>
      <c r="G63" s="156"/>
      <c r="H63" s="155"/>
      <c r="I63" s="152"/>
      <c r="J63" s="156"/>
      <c r="K63" s="155"/>
      <c r="L63" s="155"/>
    </row>
    <row r="64" spans="1:12" ht="12.75" x14ac:dyDescent="0.2">
      <c r="A64" s="20" t="s">
        <v>122</v>
      </c>
      <c r="B64" s="152"/>
      <c r="C64" s="156"/>
      <c r="D64" s="214"/>
      <c r="E64" s="214"/>
      <c r="F64" s="152"/>
      <c r="G64" s="156"/>
      <c r="H64" s="155"/>
      <c r="I64" s="152"/>
      <c r="J64" s="156"/>
      <c r="K64" s="155"/>
      <c r="L64" s="155"/>
    </row>
    <row r="65" spans="1:12" ht="12.75" customHeight="1" x14ac:dyDescent="0.2">
      <c r="A65" s="51" t="s">
        <v>118</v>
      </c>
      <c r="B65" s="152"/>
      <c r="C65" s="156"/>
      <c r="D65" s="214"/>
      <c r="E65" s="214"/>
      <c r="F65" s="152"/>
      <c r="G65" s="156"/>
      <c r="H65" s="155"/>
      <c r="I65" s="152"/>
      <c r="J65" s="156"/>
      <c r="K65" s="155"/>
      <c r="L65" s="155"/>
    </row>
    <row r="66" spans="1:12" ht="12.75" x14ac:dyDescent="0.2">
      <c r="A66" s="20" t="s">
        <v>119</v>
      </c>
      <c r="B66" s="152"/>
      <c r="C66" s="156"/>
      <c r="D66" s="214"/>
      <c r="E66" s="214"/>
      <c r="F66" s="152"/>
      <c r="G66" s="156"/>
      <c r="H66" s="155"/>
      <c r="I66" s="152"/>
      <c r="J66" s="156"/>
      <c r="K66" s="155"/>
      <c r="L66" s="155"/>
    </row>
    <row r="67" spans="1:12" ht="12.75" x14ac:dyDescent="0.2">
      <c r="A67" s="20" t="s">
        <v>13</v>
      </c>
      <c r="B67" s="152"/>
      <c r="C67" s="156"/>
      <c r="D67" s="214"/>
      <c r="E67" s="214"/>
      <c r="F67" s="152"/>
      <c r="G67" s="156"/>
      <c r="H67" s="155"/>
      <c r="I67" s="152"/>
      <c r="J67" s="156"/>
      <c r="K67" s="155"/>
      <c r="L67" s="155"/>
    </row>
    <row r="68" spans="1:12" ht="12.75" x14ac:dyDescent="0.2">
      <c r="A68" s="20" t="s">
        <v>23</v>
      </c>
      <c r="B68" s="152"/>
      <c r="C68" s="156"/>
      <c r="D68" s="214"/>
      <c r="E68" s="214"/>
      <c r="F68" s="152"/>
      <c r="G68" s="156"/>
      <c r="H68" s="155"/>
      <c r="I68" s="152"/>
      <c r="J68" s="156"/>
      <c r="K68" s="155"/>
      <c r="L68" s="155"/>
    </row>
    <row r="69" spans="1:12" ht="12.75" x14ac:dyDescent="0.2">
      <c r="A69" s="20" t="s">
        <v>14</v>
      </c>
      <c r="B69" s="152"/>
      <c r="C69" s="156"/>
      <c r="D69" s="214"/>
      <c r="E69" s="214"/>
      <c r="F69" s="152"/>
      <c r="G69" s="156"/>
      <c r="H69" s="155"/>
      <c r="I69" s="152"/>
      <c r="J69" s="156"/>
      <c r="K69" s="155"/>
      <c r="L69" s="155"/>
    </row>
    <row r="70" spans="1:12" ht="12.75" x14ac:dyDescent="0.2">
      <c r="A70" s="20" t="s">
        <v>117</v>
      </c>
      <c r="B70" s="152"/>
      <c r="C70" s="156"/>
      <c r="D70" s="214"/>
      <c r="E70" s="214"/>
      <c r="F70" s="152"/>
      <c r="G70" s="156"/>
      <c r="H70" s="155"/>
      <c r="I70" s="152"/>
      <c r="J70" s="156"/>
      <c r="K70" s="155"/>
      <c r="L70" s="155"/>
    </row>
    <row r="71" spans="1:12" s="8" customFormat="1" ht="14.25" customHeight="1" x14ac:dyDescent="0.2">
      <c r="A71" s="54" t="s">
        <v>123</v>
      </c>
      <c r="B71" s="158"/>
      <c r="C71" s="159"/>
      <c r="D71" s="215"/>
      <c r="E71" s="215"/>
      <c r="F71" s="158"/>
      <c r="G71" s="159"/>
      <c r="H71" s="160"/>
      <c r="I71" s="158"/>
      <c r="J71" s="159"/>
      <c r="K71" s="160"/>
      <c r="L71" s="160"/>
    </row>
    <row r="72" spans="1:12" ht="12.75" x14ac:dyDescent="0.2">
      <c r="A72" s="20" t="s">
        <v>24</v>
      </c>
      <c r="B72" s="152"/>
      <c r="C72" s="156"/>
      <c r="D72" s="214"/>
      <c r="E72" s="214"/>
      <c r="F72" s="152"/>
      <c r="G72" s="156"/>
      <c r="H72" s="155"/>
      <c r="I72" s="152"/>
      <c r="J72" s="156"/>
      <c r="K72" s="155"/>
      <c r="L72" s="155"/>
    </row>
    <row r="73" spans="1:12" ht="12.75" x14ac:dyDescent="0.2">
      <c r="A73" s="20" t="s">
        <v>25</v>
      </c>
      <c r="B73" s="152"/>
      <c r="C73" s="156"/>
      <c r="D73" s="214"/>
      <c r="E73" s="214"/>
      <c r="F73" s="152"/>
      <c r="G73" s="156"/>
      <c r="H73" s="155"/>
      <c r="I73" s="152"/>
      <c r="J73" s="156"/>
      <c r="K73" s="155"/>
      <c r="L73" s="155"/>
    </row>
    <row r="74" spans="1:12" ht="12.75" x14ac:dyDescent="0.2">
      <c r="A74" s="51" t="s">
        <v>127</v>
      </c>
      <c r="B74" s="152"/>
      <c r="C74" s="156"/>
      <c r="D74" s="214"/>
      <c r="E74" s="214"/>
      <c r="F74" s="152"/>
      <c r="G74" s="156"/>
      <c r="H74" s="155"/>
      <c r="I74" s="152"/>
      <c r="J74" s="156"/>
      <c r="K74" s="155"/>
      <c r="L74" s="155"/>
    </row>
    <row r="75" spans="1:12" ht="12.75" x14ac:dyDescent="0.2">
      <c r="A75" s="51" t="s">
        <v>124</v>
      </c>
      <c r="B75" s="152"/>
      <c r="C75" s="156"/>
      <c r="D75" s="214"/>
      <c r="E75" s="214"/>
      <c r="F75" s="152"/>
      <c r="G75" s="156"/>
      <c r="H75" s="155"/>
      <c r="I75" s="152"/>
      <c r="J75" s="156"/>
      <c r="K75" s="155"/>
      <c r="L75" s="155"/>
    </row>
    <row r="76" spans="1:12" s="8" customFormat="1" ht="12.75" x14ac:dyDescent="0.2">
      <c r="A76" s="55" t="s">
        <v>128</v>
      </c>
      <c r="B76" s="158"/>
      <c r="C76" s="159"/>
      <c r="D76" s="215"/>
      <c r="E76" s="215"/>
      <c r="F76" s="158"/>
      <c r="G76" s="159"/>
      <c r="H76" s="160"/>
      <c r="I76" s="158"/>
      <c r="J76" s="159"/>
      <c r="K76" s="160"/>
      <c r="L76" s="160"/>
    </row>
    <row r="77" spans="1:12" ht="12.75" x14ac:dyDescent="0.2">
      <c r="A77" s="56" t="s">
        <v>28</v>
      </c>
      <c r="B77" s="152"/>
      <c r="C77" s="156"/>
      <c r="D77" s="214"/>
      <c r="E77" s="214"/>
      <c r="F77" s="152"/>
      <c r="G77" s="156"/>
      <c r="H77" s="155"/>
      <c r="I77" s="152"/>
      <c r="J77" s="156"/>
      <c r="K77" s="155"/>
      <c r="L77" s="155"/>
    </row>
    <row r="78" spans="1:12" ht="12.75" x14ac:dyDescent="0.2">
      <c r="A78" s="57" t="s">
        <v>110</v>
      </c>
      <c r="B78" s="161"/>
      <c r="C78" s="162">
        <f>C13+C77</f>
        <v>2211000</v>
      </c>
      <c r="D78" s="161"/>
      <c r="E78" s="162">
        <f>C13+C77</f>
        <v>2211000</v>
      </c>
      <c r="F78" s="161"/>
      <c r="G78" s="162">
        <f>G13+G77</f>
        <v>252791.11</v>
      </c>
      <c r="H78" s="163">
        <f>G78/E78%</f>
        <v>11.43333830845771</v>
      </c>
      <c r="I78" s="161"/>
      <c r="J78" s="162">
        <f>J13+J77</f>
        <v>1003043.5700000001</v>
      </c>
      <c r="K78" s="168">
        <f>J78/E78%</f>
        <v>45.366059249208504</v>
      </c>
      <c r="L78" s="168">
        <f>L13+L77</f>
        <v>1207956.43</v>
      </c>
    </row>
    <row r="79" spans="1:12" ht="12.75" x14ac:dyDescent="0.2">
      <c r="A79" s="64" t="s">
        <v>111</v>
      </c>
      <c r="B79" s="154"/>
      <c r="C79" s="164"/>
      <c r="D79" s="154"/>
      <c r="E79" s="214"/>
      <c r="F79" s="154"/>
      <c r="G79" s="153"/>
      <c r="H79" s="154"/>
      <c r="I79" s="154"/>
      <c r="J79" s="153"/>
      <c r="K79" s="172"/>
      <c r="L79" s="173"/>
    </row>
    <row r="80" spans="1:12" ht="12.75" x14ac:dyDescent="0.2">
      <c r="A80" s="20" t="s">
        <v>132</v>
      </c>
      <c r="B80" s="152"/>
      <c r="C80" s="214"/>
      <c r="D80" s="152"/>
      <c r="E80" s="214"/>
      <c r="F80" s="152"/>
      <c r="G80" s="156"/>
      <c r="H80" s="152"/>
      <c r="I80" s="152"/>
      <c r="J80" s="156"/>
      <c r="K80" s="174"/>
      <c r="L80" s="175"/>
    </row>
    <row r="81" spans="1:12" ht="12.75" x14ac:dyDescent="0.2">
      <c r="A81" s="20" t="s">
        <v>26</v>
      </c>
      <c r="B81" s="152"/>
      <c r="C81" s="214"/>
      <c r="D81" s="152"/>
      <c r="E81" s="214"/>
      <c r="F81" s="152"/>
      <c r="G81" s="156"/>
      <c r="H81" s="152"/>
      <c r="I81" s="152"/>
      <c r="J81" s="156"/>
      <c r="K81" s="174"/>
      <c r="L81" s="175"/>
    </row>
    <row r="82" spans="1:12" ht="12.75" x14ac:dyDescent="0.2">
      <c r="A82" s="118" t="s">
        <v>27</v>
      </c>
      <c r="B82" s="152"/>
      <c r="C82" s="214"/>
      <c r="D82" s="152"/>
      <c r="E82" s="214"/>
      <c r="F82" s="152"/>
      <c r="G82" s="156"/>
      <c r="H82" s="152"/>
      <c r="I82" s="152"/>
      <c r="J82" s="156"/>
      <c r="K82" s="174"/>
      <c r="L82" s="175"/>
    </row>
    <row r="83" spans="1:12" ht="12.75" x14ac:dyDescent="0.2">
      <c r="A83" s="20" t="s">
        <v>106</v>
      </c>
      <c r="B83" s="152"/>
      <c r="C83" s="214"/>
      <c r="D83" s="152"/>
      <c r="E83" s="214"/>
      <c r="F83" s="152"/>
      <c r="G83" s="156"/>
      <c r="H83" s="152"/>
      <c r="I83" s="152"/>
      <c r="J83" s="156"/>
      <c r="K83" s="174"/>
      <c r="L83" s="175"/>
    </row>
    <row r="84" spans="1:12" ht="12.75" x14ac:dyDescent="0.2">
      <c r="A84" s="20" t="s">
        <v>26</v>
      </c>
      <c r="B84" s="152"/>
      <c r="C84" s="214"/>
      <c r="D84" s="152"/>
      <c r="E84" s="214"/>
      <c r="F84" s="152"/>
      <c r="G84" s="156"/>
      <c r="H84" s="152"/>
      <c r="I84" s="152"/>
      <c r="J84" s="156"/>
      <c r="K84" s="174"/>
      <c r="L84" s="175"/>
    </row>
    <row r="85" spans="1:12" ht="12.75" x14ac:dyDescent="0.2">
      <c r="A85" s="118" t="s">
        <v>27</v>
      </c>
      <c r="B85" s="165"/>
      <c r="C85" s="166"/>
      <c r="D85" s="165"/>
      <c r="E85" s="214"/>
      <c r="F85" s="165"/>
      <c r="G85" s="167"/>
      <c r="H85" s="165"/>
      <c r="I85" s="165"/>
      <c r="J85" s="167"/>
      <c r="K85" s="176"/>
      <c r="L85" s="177"/>
    </row>
    <row r="86" spans="1:12" ht="12.75" x14ac:dyDescent="0.2">
      <c r="A86" s="57" t="s">
        <v>146</v>
      </c>
      <c r="B86" s="273">
        <f>C78+C79</f>
        <v>2211000</v>
      </c>
      <c r="C86" s="274"/>
      <c r="D86" s="275">
        <f>E78+E79</f>
        <v>2211000</v>
      </c>
      <c r="E86" s="275"/>
      <c r="F86" s="273">
        <f>G78+G79</f>
        <v>252791.11</v>
      </c>
      <c r="G86" s="274"/>
      <c r="H86" s="168">
        <f>F86/D86%</f>
        <v>11.43333830845771</v>
      </c>
      <c r="I86" s="273">
        <f>J78+J79</f>
        <v>1003043.5700000001</v>
      </c>
      <c r="J86" s="274"/>
      <c r="K86" s="178">
        <f>I86/D86%</f>
        <v>45.366059249208504</v>
      </c>
      <c r="L86" s="179">
        <f>L78+L79</f>
        <v>1207956.43</v>
      </c>
    </row>
    <row r="87" spans="1:12" ht="15" customHeight="1" x14ac:dyDescent="0.2">
      <c r="A87" s="57" t="s">
        <v>137</v>
      </c>
      <c r="B87" s="268"/>
      <c r="C87" s="269"/>
      <c r="D87" s="268"/>
      <c r="E87" s="269"/>
      <c r="F87" s="268"/>
      <c r="G87" s="269"/>
      <c r="H87" s="169"/>
      <c r="I87" s="258">
        <f>H118-I86</f>
        <v>250488.04999999981</v>
      </c>
      <c r="J87" s="259"/>
      <c r="K87" s="169"/>
      <c r="L87" s="169"/>
    </row>
    <row r="88" spans="1:12" ht="12.75" x14ac:dyDescent="0.2">
      <c r="A88" s="79" t="s">
        <v>147</v>
      </c>
      <c r="B88" s="197"/>
      <c r="C88" s="170"/>
      <c r="D88" s="254"/>
      <c r="E88" s="270"/>
      <c r="F88" s="254"/>
      <c r="G88" s="270"/>
      <c r="H88" s="197"/>
      <c r="I88" s="180"/>
      <c r="J88" s="198">
        <f>I86+I87</f>
        <v>1253531.6199999999</v>
      </c>
      <c r="K88" s="197"/>
      <c r="L88" s="181"/>
    </row>
    <row r="89" spans="1:12" ht="12.75" x14ac:dyDescent="0.2">
      <c r="A89" s="83" t="s">
        <v>108</v>
      </c>
      <c r="B89" s="258"/>
      <c r="C89" s="259"/>
      <c r="D89" s="161"/>
      <c r="E89" s="162"/>
      <c r="F89" s="260"/>
      <c r="G89" s="272"/>
      <c r="H89" s="171"/>
      <c r="I89" s="182"/>
      <c r="J89" s="151">
        <v>969357.37</v>
      </c>
      <c r="K89" s="171"/>
      <c r="L89" s="171"/>
    </row>
    <row r="90" spans="1:12" ht="12.75" x14ac:dyDescent="0.2">
      <c r="A90" s="86" t="s">
        <v>133</v>
      </c>
      <c r="B90" s="258"/>
      <c r="C90" s="259"/>
      <c r="D90" s="258"/>
      <c r="E90" s="259"/>
      <c r="F90" s="195"/>
      <c r="G90" s="196"/>
      <c r="H90" s="171"/>
      <c r="I90" s="260"/>
      <c r="J90" s="261"/>
      <c r="K90" s="171"/>
      <c r="L90" s="171"/>
    </row>
    <row r="91" spans="1:12" ht="12.75" x14ac:dyDescent="0.2">
      <c r="A91" s="87" t="s">
        <v>107</v>
      </c>
      <c r="B91" s="268"/>
      <c r="C91" s="276"/>
      <c r="D91" s="273">
        <f>C110-D86</f>
        <v>133978.08999999985</v>
      </c>
      <c r="E91" s="274"/>
      <c r="F91" s="268"/>
      <c r="G91" s="269"/>
      <c r="H91" s="171"/>
      <c r="I91" s="182"/>
      <c r="J91" s="183">
        <v>0</v>
      </c>
      <c r="K91" s="171"/>
      <c r="L91" s="171"/>
    </row>
    <row r="92" spans="1:12" ht="12.75" x14ac:dyDescent="0.2">
      <c r="A92" s="10"/>
      <c r="B92" s="205"/>
      <c r="C92" s="205"/>
      <c r="D92" s="205"/>
      <c r="E92" s="205"/>
      <c r="F92" s="205"/>
      <c r="G92" s="205"/>
      <c r="H92" s="205"/>
      <c r="I92" s="205"/>
      <c r="J92" s="205"/>
      <c r="K92" s="205"/>
      <c r="L92" s="6"/>
    </row>
    <row r="93" spans="1:12" ht="14.25" customHeight="1" x14ac:dyDescent="0.2">
      <c r="A93" s="88"/>
      <c r="B93" s="89" t="s">
        <v>57</v>
      </c>
      <c r="C93" s="89" t="s">
        <v>57</v>
      </c>
      <c r="D93" s="237" t="s">
        <v>58</v>
      </c>
      <c r="E93" s="238"/>
      <c r="F93" s="23" t="s">
        <v>61</v>
      </c>
      <c r="G93" s="237" t="s">
        <v>59</v>
      </c>
      <c r="H93" s="239"/>
      <c r="I93" s="23" t="s">
        <v>61</v>
      </c>
      <c r="J93" s="240" t="s">
        <v>77</v>
      </c>
      <c r="K93" s="229" t="s">
        <v>136</v>
      </c>
      <c r="L93" s="230"/>
    </row>
    <row r="94" spans="1:12" ht="14.25" customHeight="1" x14ac:dyDescent="0.2">
      <c r="A94" s="90" t="s">
        <v>60</v>
      </c>
      <c r="B94" s="19" t="s">
        <v>43</v>
      </c>
      <c r="C94" s="19" t="s">
        <v>44</v>
      </c>
      <c r="D94" s="91" t="s">
        <v>75</v>
      </c>
      <c r="E94" s="91" t="s">
        <v>76</v>
      </c>
      <c r="F94" s="25"/>
      <c r="G94" s="91" t="s">
        <v>75</v>
      </c>
      <c r="H94" s="25" t="s">
        <v>76</v>
      </c>
      <c r="I94" s="25"/>
      <c r="J94" s="241"/>
      <c r="K94" s="231"/>
      <c r="L94" s="232"/>
    </row>
    <row r="95" spans="1:12" ht="14.25" customHeight="1" x14ac:dyDescent="0.2">
      <c r="A95" s="25"/>
      <c r="B95" s="19"/>
      <c r="C95" s="19"/>
      <c r="D95" s="25" t="s">
        <v>52</v>
      </c>
      <c r="E95" s="25" t="s">
        <v>52</v>
      </c>
      <c r="F95" s="25"/>
      <c r="G95" s="25" t="s">
        <v>52</v>
      </c>
      <c r="H95" s="25" t="s">
        <v>52</v>
      </c>
      <c r="I95" s="25"/>
      <c r="J95" s="241"/>
      <c r="K95" s="231"/>
      <c r="L95" s="232"/>
    </row>
    <row r="96" spans="1:12" ht="12.75" customHeight="1" x14ac:dyDescent="0.2">
      <c r="A96" s="92"/>
      <c r="B96" s="24" t="s">
        <v>62</v>
      </c>
      <c r="C96" s="24" t="s">
        <v>63</v>
      </c>
      <c r="D96" s="93"/>
      <c r="E96" s="24" t="s">
        <v>67</v>
      </c>
      <c r="F96" s="27" t="s">
        <v>81</v>
      </c>
      <c r="G96" s="93"/>
      <c r="H96" s="24" t="s">
        <v>64</v>
      </c>
      <c r="I96" s="24" t="s">
        <v>82</v>
      </c>
      <c r="J96" s="24" t="s">
        <v>69</v>
      </c>
      <c r="K96" s="233"/>
      <c r="L96" s="234"/>
    </row>
    <row r="97" spans="1:12" ht="12.75" x14ac:dyDescent="0.2">
      <c r="A97" s="94" t="s">
        <v>112</v>
      </c>
      <c r="B97" s="175">
        <f>B98+B104+B108</f>
        <v>2211000</v>
      </c>
      <c r="C97" s="175">
        <f>C98+C104+C108</f>
        <v>2344978.09</v>
      </c>
      <c r="D97" s="175">
        <f>D98+D104+D108</f>
        <v>26444.62</v>
      </c>
      <c r="E97" s="175">
        <f>E98+E104+E108</f>
        <v>1894874.13</v>
      </c>
      <c r="F97" s="155">
        <f>C97-E97</f>
        <v>450103.95999999996</v>
      </c>
      <c r="G97" s="175">
        <f>G98+G104+G108</f>
        <v>300035.20000000001</v>
      </c>
      <c r="H97" s="175">
        <f>H98+H104+H108</f>
        <v>1253531.6199999999</v>
      </c>
      <c r="I97" s="174">
        <f>C97-H97</f>
        <v>1091446.47</v>
      </c>
      <c r="J97" s="175">
        <f>J98+J104+J108</f>
        <v>1162773.5899999999</v>
      </c>
      <c r="K97" s="152"/>
      <c r="L97" s="156">
        <f>L98+L104+L108</f>
        <v>0</v>
      </c>
    </row>
    <row r="98" spans="1:12" ht="12.75" x14ac:dyDescent="0.2">
      <c r="A98" s="10" t="s">
        <v>29</v>
      </c>
      <c r="B98" s="155">
        <f>B99+B100+B101</f>
        <v>2204000</v>
      </c>
      <c r="C98" s="155">
        <f>C99+C100+C101</f>
        <v>2310233.19</v>
      </c>
      <c r="D98" s="155">
        <f>D99+D100+D101</f>
        <v>26444.62</v>
      </c>
      <c r="E98" s="155">
        <f>E99+E100+E101</f>
        <v>1866259.23</v>
      </c>
      <c r="F98" s="155">
        <f>C98-E98</f>
        <v>443973.95999999996</v>
      </c>
      <c r="G98" s="155">
        <f>G99+G100+G101</f>
        <v>300035.20000000001</v>
      </c>
      <c r="H98" s="155">
        <f>H99+H100+H101</f>
        <v>1225438.72</v>
      </c>
      <c r="I98" s="174">
        <f t="shared" ref="I98:I99" si="0">C98-H98</f>
        <v>1084794.47</v>
      </c>
      <c r="J98" s="155">
        <f>J99+J100+J101</f>
        <v>1134680.69</v>
      </c>
      <c r="K98" s="152"/>
      <c r="L98" s="156">
        <f>L99+L100+L101</f>
        <v>0</v>
      </c>
    </row>
    <row r="99" spans="1:12" s="5" customFormat="1" ht="12.75" x14ac:dyDescent="0.2">
      <c r="A99" s="10" t="s">
        <v>30</v>
      </c>
      <c r="B99" s="155">
        <v>1312000</v>
      </c>
      <c r="C99" s="155">
        <v>1326400</v>
      </c>
      <c r="D99" s="155">
        <v>18455.939999999999</v>
      </c>
      <c r="E99" s="155">
        <v>1125104.56</v>
      </c>
      <c r="F99" s="155">
        <f>C99-E99</f>
        <v>201295.43999999994</v>
      </c>
      <c r="G99" s="152">
        <v>187546.63</v>
      </c>
      <c r="H99" s="152">
        <v>726389.95</v>
      </c>
      <c r="I99" s="174">
        <f t="shared" si="0"/>
        <v>600010.05000000005</v>
      </c>
      <c r="J99" s="152">
        <v>661445.94999999995</v>
      </c>
      <c r="K99" s="184"/>
      <c r="L99" s="185">
        <v>0</v>
      </c>
    </row>
    <row r="100" spans="1:12" ht="12.75" x14ac:dyDescent="0.2">
      <c r="A100" s="10" t="s">
        <v>31</v>
      </c>
      <c r="B100" s="155"/>
      <c r="C100" s="155"/>
      <c r="D100" s="155"/>
      <c r="E100" s="155"/>
      <c r="F100" s="155"/>
      <c r="G100" s="152"/>
      <c r="H100" s="152"/>
      <c r="I100" s="152"/>
      <c r="J100" s="155"/>
      <c r="K100" s="152"/>
      <c r="L100" s="185">
        <f>E100-H100</f>
        <v>0</v>
      </c>
    </row>
    <row r="101" spans="1:12" ht="12.75" x14ac:dyDescent="0.2">
      <c r="A101" s="10" t="s">
        <v>32</v>
      </c>
      <c r="B101" s="155">
        <f>B102+B103</f>
        <v>892000</v>
      </c>
      <c r="C101" s="155">
        <f>C102+C103</f>
        <v>983833.19</v>
      </c>
      <c r="D101" s="155">
        <f>D102+D103</f>
        <v>7988.68</v>
      </c>
      <c r="E101" s="155">
        <f>E102+E103</f>
        <v>741154.67</v>
      </c>
      <c r="F101" s="155">
        <f>C101-E101</f>
        <v>242678.5199999999</v>
      </c>
      <c r="G101" s="155">
        <f>G102+G103</f>
        <v>112488.57</v>
      </c>
      <c r="H101" s="155">
        <f>H102+H103</f>
        <v>499048.77</v>
      </c>
      <c r="I101" s="174">
        <f>C101-H101</f>
        <v>484784.41999999993</v>
      </c>
      <c r="J101" s="155">
        <f>J102+J103</f>
        <v>473234.74</v>
      </c>
      <c r="K101" s="152"/>
      <c r="L101" s="156">
        <v>0</v>
      </c>
    </row>
    <row r="102" spans="1:12" ht="12.75" customHeight="1" x14ac:dyDescent="0.2">
      <c r="A102" s="217" t="s">
        <v>138</v>
      </c>
      <c r="B102" s="188"/>
      <c r="C102" s="188"/>
      <c r="D102" s="188"/>
      <c r="E102" s="188"/>
      <c r="F102" s="188"/>
      <c r="G102" s="165"/>
      <c r="H102" s="165"/>
      <c r="I102" s="165"/>
      <c r="J102" s="188"/>
      <c r="K102" s="165"/>
      <c r="L102" s="167"/>
    </row>
    <row r="103" spans="1:12" ht="12.75" customHeight="1" x14ac:dyDescent="0.2">
      <c r="A103" s="218" t="s">
        <v>139</v>
      </c>
      <c r="B103" s="163">
        <v>892000</v>
      </c>
      <c r="C103" s="163">
        <v>983833.19</v>
      </c>
      <c r="D103" s="163">
        <v>7988.68</v>
      </c>
      <c r="E103" s="163">
        <v>741154.67</v>
      </c>
      <c r="F103" s="163">
        <f>C103-E103</f>
        <v>242678.5199999999</v>
      </c>
      <c r="G103" s="154">
        <v>112488.57</v>
      </c>
      <c r="H103" s="154">
        <v>499048.77</v>
      </c>
      <c r="I103" s="172">
        <f>C103-H103</f>
        <v>484784.41999999993</v>
      </c>
      <c r="J103" s="163">
        <v>473234.74</v>
      </c>
      <c r="K103" s="154"/>
      <c r="L103" s="153"/>
    </row>
    <row r="104" spans="1:12" s="5" customFormat="1" ht="12.75" x14ac:dyDescent="0.2">
      <c r="A104" s="10" t="s">
        <v>33</v>
      </c>
      <c r="B104" s="155">
        <f t="shared" ref="B104:L104" si="1">B105+B106+B107+B108</f>
        <v>7000</v>
      </c>
      <c r="C104" s="155">
        <f>C105+C106+C107+C108</f>
        <v>34744.9</v>
      </c>
      <c r="D104" s="155">
        <f>D105+D106+D107+D108</f>
        <v>0</v>
      </c>
      <c r="E104" s="155">
        <f t="shared" si="1"/>
        <v>28614.9</v>
      </c>
      <c r="F104" s="155">
        <f t="shared" si="1"/>
        <v>6130</v>
      </c>
      <c r="G104" s="155">
        <f t="shared" si="1"/>
        <v>0</v>
      </c>
      <c r="H104" s="155">
        <f t="shared" si="1"/>
        <v>28092.9</v>
      </c>
      <c r="I104" s="155">
        <f t="shared" si="1"/>
        <v>6652</v>
      </c>
      <c r="J104" s="155">
        <f t="shared" si="1"/>
        <v>28092.9</v>
      </c>
      <c r="K104" s="184"/>
      <c r="L104" s="155">
        <f t="shared" si="1"/>
        <v>0</v>
      </c>
    </row>
    <row r="105" spans="1:12" ht="12.75" x14ac:dyDescent="0.2">
      <c r="A105" s="10" t="s">
        <v>34</v>
      </c>
      <c r="B105" s="155">
        <v>7000</v>
      </c>
      <c r="C105" s="155">
        <v>34744.9</v>
      </c>
      <c r="D105" s="155">
        <v>0</v>
      </c>
      <c r="E105" s="155">
        <v>28614.9</v>
      </c>
      <c r="F105" s="155">
        <f>C105-E105</f>
        <v>6130</v>
      </c>
      <c r="G105" s="152">
        <v>0</v>
      </c>
      <c r="H105" s="152">
        <v>28092.9</v>
      </c>
      <c r="I105" s="174">
        <f>C105-H105</f>
        <v>6652</v>
      </c>
      <c r="J105" s="155">
        <v>28092.9</v>
      </c>
      <c r="K105" s="152"/>
      <c r="L105" s="185">
        <v>0</v>
      </c>
    </row>
    <row r="106" spans="1:12" ht="12.75" x14ac:dyDescent="0.2">
      <c r="A106" s="10" t="s">
        <v>35</v>
      </c>
      <c r="B106" s="155"/>
      <c r="C106" s="155"/>
      <c r="D106" s="155"/>
      <c r="E106" s="155"/>
      <c r="F106" s="155"/>
      <c r="G106" s="152"/>
      <c r="H106" s="152"/>
      <c r="I106" s="152"/>
      <c r="J106" s="155"/>
      <c r="K106" s="152"/>
      <c r="L106" s="156"/>
    </row>
    <row r="107" spans="1:12" ht="12.75" x14ac:dyDescent="0.2">
      <c r="A107" s="10" t="s">
        <v>36</v>
      </c>
      <c r="B107" s="155"/>
      <c r="C107" s="155"/>
      <c r="D107" s="155"/>
      <c r="E107" s="155"/>
      <c r="F107" s="155"/>
      <c r="G107" s="152"/>
      <c r="H107" s="152"/>
      <c r="I107" s="152"/>
      <c r="J107" s="155"/>
      <c r="K107" s="152"/>
      <c r="L107" s="156"/>
    </row>
    <row r="108" spans="1:12" ht="12.75" x14ac:dyDescent="0.2">
      <c r="A108" s="10" t="s">
        <v>37</v>
      </c>
      <c r="B108" s="152"/>
      <c r="C108" s="152"/>
      <c r="D108" s="199"/>
      <c r="E108" s="199"/>
      <c r="F108" s="186"/>
      <c r="G108" s="199"/>
      <c r="H108" s="199"/>
      <c r="I108" s="186"/>
      <c r="J108" s="187"/>
      <c r="K108" s="256"/>
      <c r="L108" s="257"/>
    </row>
    <row r="109" spans="1:12" ht="12.75" x14ac:dyDescent="0.2">
      <c r="A109" s="10" t="s">
        <v>113</v>
      </c>
      <c r="B109" s="152"/>
      <c r="C109" s="152"/>
      <c r="D109" s="152"/>
      <c r="E109" s="152"/>
      <c r="F109" s="152"/>
      <c r="G109" s="152"/>
      <c r="H109" s="152"/>
      <c r="I109" s="152"/>
      <c r="J109" s="155"/>
      <c r="K109" s="152"/>
      <c r="L109" s="156"/>
    </row>
    <row r="110" spans="1:12" ht="12.75" x14ac:dyDescent="0.2">
      <c r="A110" s="14" t="s">
        <v>114</v>
      </c>
      <c r="B110" s="161">
        <f t="shared" ref="B110:H110" si="2">B97+B109</f>
        <v>2211000</v>
      </c>
      <c r="C110" s="161">
        <f t="shared" si="2"/>
        <v>2344978.09</v>
      </c>
      <c r="D110" s="161">
        <f>D97+D109</f>
        <v>26444.62</v>
      </c>
      <c r="E110" s="161">
        <f>E97+E109</f>
        <v>1894874.13</v>
      </c>
      <c r="F110" s="150">
        <f t="shared" si="2"/>
        <v>450103.95999999996</v>
      </c>
      <c r="G110" s="161">
        <f>G97+G109</f>
        <v>300035.20000000001</v>
      </c>
      <c r="H110" s="161">
        <f t="shared" si="2"/>
        <v>1253531.6199999999</v>
      </c>
      <c r="I110" s="150">
        <f t="shared" ref="I110" si="3">I97+I109</f>
        <v>1091446.47</v>
      </c>
      <c r="J110" s="161">
        <f>J97+J109</f>
        <v>1162773.5899999999</v>
      </c>
      <c r="K110" s="258">
        <f>L97+L109</f>
        <v>0</v>
      </c>
      <c r="L110" s="259"/>
    </row>
    <row r="111" spans="1:12" ht="12.75" x14ac:dyDescent="0.2">
      <c r="A111" s="64" t="s">
        <v>144</v>
      </c>
      <c r="B111" s="154"/>
      <c r="C111" s="154"/>
      <c r="D111" s="154"/>
      <c r="E111" s="154"/>
      <c r="F111" s="154"/>
      <c r="G111" s="154"/>
      <c r="H111" s="154"/>
      <c r="I111" s="172"/>
      <c r="J111" s="155"/>
      <c r="K111" s="152"/>
      <c r="L111" s="156"/>
    </row>
    <row r="112" spans="1:12" ht="12.75" x14ac:dyDescent="0.2">
      <c r="A112" s="20" t="s">
        <v>1</v>
      </c>
      <c r="B112" s="152"/>
      <c r="C112" s="152"/>
      <c r="D112" s="155"/>
      <c r="E112" s="152"/>
      <c r="F112" s="155"/>
      <c r="G112" s="174"/>
      <c r="H112" s="174"/>
      <c r="I112" s="174"/>
      <c r="J112" s="155"/>
      <c r="K112" s="152"/>
      <c r="L112" s="156"/>
    </row>
    <row r="113" spans="1:12" ht="12.75" x14ac:dyDescent="0.2">
      <c r="A113" s="20" t="s">
        <v>0</v>
      </c>
      <c r="B113" s="152"/>
      <c r="C113" s="152"/>
      <c r="D113" s="155"/>
      <c r="E113" s="152"/>
      <c r="F113" s="155"/>
      <c r="G113" s="174"/>
      <c r="H113" s="174"/>
      <c r="I113" s="174"/>
      <c r="J113" s="155"/>
      <c r="K113" s="152"/>
      <c r="L113" s="156"/>
    </row>
    <row r="114" spans="1:12" ht="12.75" x14ac:dyDescent="0.2">
      <c r="A114" s="20" t="s">
        <v>143</v>
      </c>
      <c r="B114" s="152"/>
      <c r="C114" s="152"/>
      <c r="D114" s="155"/>
      <c r="E114" s="152"/>
      <c r="F114" s="155"/>
      <c r="G114" s="174"/>
      <c r="H114" s="174"/>
      <c r="I114" s="174"/>
      <c r="J114" s="155"/>
      <c r="K114" s="152"/>
      <c r="L114" s="156"/>
    </row>
    <row r="115" spans="1:12" ht="12.75" x14ac:dyDescent="0.2">
      <c r="A115" s="20" t="s">
        <v>2</v>
      </c>
      <c r="B115" s="152"/>
      <c r="C115" s="152"/>
      <c r="D115" s="155"/>
      <c r="E115" s="152"/>
      <c r="F115" s="155"/>
      <c r="G115" s="174"/>
      <c r="H115" s="174"/>
      <c r="I115" s="174"/>
      <c r="J115" s="155"/>
      <c r="K115" s="152"/>
      <c r="L115" s="156"/>
    </row>
    <row r="116" spans="1:12" ht="12.75" x14ac:dyDescent="0.2">
      <c r="A116" s="20" t="s">
        <v>0</v>
      </c>
      <c r="B116" s="152"/>
      <c r="C116" s="152"/>
      <c r="D116" s="155"/>
      <c r="E116" s="152"/>
      <c r="F116" s="155"/>
      <c r="G116" s="174"/>
      <c r="H116" s="174"/>
      <c r="I116" s="174"/>
      <c r="J116" s="155"/>
      <c r="K116" s="152"/>
      <c r="L116" s="156"/>
    </row>
    <row r="117" spans="1:12" ht="12.75" x14ac:dyDescent="0.2">
      <c r="A117" s="95" t="s">
        <v>143</v>
      </c>
      <c r="B117" s="165"/>
      <c r="C117" s="165"/>
      <c r="D117" s="188"/>
      <c r="E117" s="165"/>
      <c r="F117" s="188"/>
      <c r="G117" s="176"/>
      <c r="H117" s="176"/>
      <c r="I117" s="176"/>
      <c r="J117" s="155"/>
      <c r="K117" s="152"/>
      <c r="L117" s="156"/>
    </row>
    <row r="118" spans="1:12" ht="12.75" x14ac:dyDescent="0.2">
      <c r="A118" s="12" t="s">
        <v>148</v>
      </c>
      <c r="B118" s="168">
        <f>B110+B111</f>
        <v>2211000</v>
      </c>
      <c r="C118" s="168">
        <f t="shared" ref="C118:J118" si="4">C110+C111</f>
        <v>2344978.09</v>
      </c>
      <c r="D118" s="168">
        <f t="shared" si="4"/>
        <v>26444.62</v>
      </c>
      <c r="E118" s="168">
        <f t="shared" si="4"/>
        <v>1894874.13</v>
      </c>
      <c r="F118" s="168">
        <f t="shared" si="4"/>
        <v>450103.95999999996</v>
      </c>
      <c r="G118" s="168">
        <f t="shared" si="4"/>
        <v>300035.20000000001</v>
      </c>
      <c r="H118" s="168">
        <f t="shared" si="4"/>
        <v>1253531.6199999999</v>
      </c>
      <c r="I118" s="168">
        <f t="shared" si="4"/>
        <v>1091446.47</v>
      </c>
      <c r="J118" s="168">
        <f t="shared" si="4"/>
        <v>1162773.5899999999</v>
      </c>
      <c r="K118" s="258">
        <f>K110</f>
        <v>0</v>
      </c>
      <c r="L118" s="259"/>
    </row>
    <row r="119" spans="1:12" ht="12.75" x14ac:dyDescent="0.2">
      <c r="A119" s="12" t="s">
        <v>115</v>
      </c>
      <c r="B119" s="200"/>
      <c r="C119" s="200"/>
      <c r="D119" s="200"/>
      <c r="E119" s="189">
        <v>0</v>
      </c>
      <c r="F119" s="200"/>
      <c r="G119" s="200"/>
      <c r="H119" s="189"/>
      <c r="I119" s="200"/>
      <c r="J119" s="189"/>
      <c r="K119" s="228"/>
      <c r="L119" s="228"/>
    </row>
    <row r="120" spans="1:12" ht="12.75" x14ac:dyDescent="0.2">
      <c r="A120" s="113" t="s">
        <v>149</v>
      </c>
      <c r="B120" s="190"/>
      <c r="C120" s="190"/>
      <c r="D120" s="190"/>
      <c r="E120" s="190">
        <f>E118+E119</f>
        <v>1894874.13</v>
      </c>
      <c r="F120" s="191"/>
      <c r="G120" s="181"/>
      <c r="H120" s="181"/>
      <c r="I120" s="192"/>
      <c r="J120" s="190"/>
      <c r="K120" s="254"/>
      <c r="L120" s="255"/>
    </row>
    <row r="121" spans="1:12" ht="12.75" x14ac:dyDescent="0.2">
      <c r="A121" s="12" t="s">
        <v>109</v>
      </c>
      <c r="B121" s="168"/>
      <c r="C121" s="168"/>
      <c r="D121" s="200"/>
      <c r="E121" s="200"/>
      <c r="F121" s="189"/>
      <c r="G121" s="200"/>
      <c r="H121" s="200"/>
      <c r="I121" s="189"/>
      <c r="J121" s="200"/>
      <c r="K121" s="228"/>
      <c r="L121" s="228"/>
    </row>
    <row r="122" spans="1:12" ht="12.75" customHeight="1" x14ac:dyDescent="0.2">
      <c r="A122" s="242" t="s">
        <v>164</v>
      </c>
      <c r="B122" s="243"/>
      <c r="C122" s="243"/>
      <c r="D122" s="243"/>
      <c r="E122" s="243"/>
      <c r="F122" s="243"/>
      <c r="G122" s="243"/>
      <c r="H122" s="243"/>
      <c r="I122" s="243"/>
      <c r="J122" s="243"/>
      <c r="K122" s="244"/>
      <c r="L122" s="6"/>
    </row>
    <row r="123" spans="1:12" ht="13.5" customHeight="1" x14ac:dyDescent="0.2">
      <c r="A123" s="245" t="s">
        <v>141</v>
      </c>
      <c r="B123" s="244"/>
      <c r="C123" s="244"/>
      <c r="D123" s="244"/>
      <c r="E123" s="244"/>
      <c r="F123" s="244"/>
      <c r="G123" s="244"/>
      <c r="H123" s="244"/>
      <c r="I123" s="219"/>
      <c r="J123" s="219"/>
      <c r="K123" s="219"/>
      <c r="L123" s="6"/>
    </row>
    <row r="124" spans="1:12" ht="12.75" customHeight="1" x14ac:dyDescent="0.2">
      <c r="A124" s="245" t="s">
        <v>140</v>
      </c>
      <c r="B124" s="244"/>
      <c r="C124" s="244"/>
      <c r="D124" s="219"/>
      <c r="E124" s="219"/>
      <c r="F124" s="219"/>
      <c r="G124" s="219"/>
      <c r="H124" s="219"/>
      <c r="I124" s="219"/>
      <c r="J124" s="219"/>
      <c r="K124" s="219"/>
      <c r="L124" s="6"/>
    </row>
    <row r="125" spans="1:12" ht="12.75" customHeight="1" x14ac:dyDescent="0.2">
      <c r="A125" s="245" t="s">
        <v>163</v>
      </c>
      <c r="B125" s="244"/>
      <c r="C125" s="244"/>
      <c r="D125" s="244"/>
      <c r="E125" s="219"/>
      <c r="F125" s="219"/>
      <c r="G125" s="219"/>
      <c r="H125" s="219"/>
      <c r="I125" s="219"/>
      <c r="J125" s="219"/>
      <c r="K125" s="219"/>
      <c r="L125" s="6"/>
    </row>
    <row r="126" spans="1:12" ht="12.75" customHeight="1" x14ac:dyDescent="0.2">
      <c r="A126" s="28"/>
      <c r="B126" s="219"/>
      <c r="C126" s="219"/>
      <c r="D126" s="219"/>
      <c r="E126" s="219"/>
      <c r="F126" s="219"/>
      <c r="G126" s="219"/>
      <c r="H126" s="219"/>
      <c r="I126" s="219"/>
      <c r="J126" s="219"/>
      <c r="K126" s="219"/>
      <c r="L126" s="6"/>
    </row>
    <row r="127" spans="1:12" ht="11.25" customHeight="1" x14ac:dyDescent="0.2">
      <c r="A127" s="32"/>
      <c r="B127" s="246" t="s">
        <v>74</v>
      </c>
      <c r="C127" s="247"/>
      <c r="D127" s="246" t="s">
        <v>68</v>
      </c>
      <c r="E127" s="247"/>
      <c r="F127" s="237" t="s">
        <v>41</v>
      </c>
      <c r="G127" s="238"/>
      <c r="H127" s="238"/>
      <c r="I127" s="238"/>
      <c r="J127" s="238"/>
      <c r="K127" s="239"/>
      <c r="L127" s="33" t="s">
        <v>61</v>
      </c>
    </row>
    <row r="128" spans="1:12" ht="11.25" customHeight="1" x14ac:dyDescent="0.2">
      <c r="A128" s="220" t="s">
        <v>78</v>
      </c>
      <c r="B128" s="248"/>
      <c r="C128" s="249"/>
      <c r="D128" s="248"/>
      <c r="E128" s="249"/>
      <c r="F128" s="250" t="s">
        <v>45</v>
      </c>
      <c r="G128" s="251"/>
      <c r="H128" s="35" t="s">
        <v>46</v>
      </c>
      <c r="I128" s="252" t="s">
        <v>47</v>
      </c>
      <c r="J128" s="253"/>
      <c r="K128" s="193" t="s">
        <v>46</v>
      </c>
      <c r="L128" s="36"/>
    </row>
    <row r="129" spans="1:12" ht="11.25" customHeight="1" x14ac:dyDescent="0.2">
      <c r="A129" s="221"/>
      <c r="B129" s="38"/>
      <c r="C129" s="39"/>
      <c r="D129" s="235" t="s">
        <v>48</v>
      </c>
      <c r="E129" s="236"/>
      <c r="F129" s="235" t="s">
        <v>49</v>
      </c>
      <c r="G129" s="236"/>
      <c r="H129" s="40" t="s">
        <v>50</v>
      </c>
      <c r="I129" s="235" t="s">
        <v>54</v>
      </c>
      <c r="J129" s="236"/>
      <c r="K129" s="194" t="s">
        <v>55</v>
      </c>
      <c r="L129" s="41" t="s">
        <v>56</v>
      </c>
    </row>
    <row r="130" spans="1:12" ht="11.25" customHeight="1" x14ac:dyDescent="0.2">
      <c r="A130" s="64" t="s">
        <v>28</v>
      </c>
      <c r="B130" s="65"/>
      <c r="C130" s="43"/>
      <c r="D130" s="65"/>
      <c r="E130" s="101"/>
      <c r="F130" s="44"/>
      <c r="G130" s="45"/>
      <c r="H130" s="65"/>
      <c r="I130" s="46"/>
      <c r="J130" s="43"/>
      <c r="K130" s="9"/>
      <c r="L130" s="6"/>
    </row>
    <row r="131" spans="1:12" ht="11.25" customHeight="1" x14ac:dyDescent="0.2">
      <c r="A131" s="20" t="s">
        <v>3</v>
      </c>
      <c r="B131" s="219"/>
      <c r="C131" s="102"/>
      <c r="D131" s="219"/>
      <c r="E131" s="219"/>
      <c r="F131" s="28"/>
      <c r="G131" s="102"/>
      <c r="H131" s="219"/>
      <c r="I131" s="28"/>
      <c r="J131" s="102"/>
      <c r="K131" s="7"/>
      <c r="L131" s="6"/>
    </row>
    <row r="132" spans="1:12" ht="11.25" customHeight="1" x14ac:dyDescent="0.2">
      <c r="A132" s="20" t="s">
        <v>134</v>
      </c>
      <c r="B132" s="219"/>
      <c r="C132" s="102"/>
      <c r="D132" s="219"/>
      <c r="E132" s="219"/>
      <c r="F132" s="28"/>
      <c r="G132" s="102"/>
      <c r="H132" s="219"/>
      <c r="I132" s="28"/>
      <c r="J132" s="102"/>
      <c r="K132" s="7"/>
      <c r="L132" s="6"/>
    </row>
    <row r="133" spans="1:12" ht="11.25" customHeight="1" x14ac:dyDescent="0.2">
      <c r="A133" s="20" t="s">
        <v>4</v>
      </c>
      <c r="B133" s="219"/>
      <c r="C133" s="102"/>
      <c r="D133" s="219"/>
      <c r="E133" s="219"/>
      <c r="F133" s="28"/>
      <c r="G133" s="102"/>
      <c r="H133" s="219"/>
      <c r="I133" s="28"/>
      <c r="J133" s="102"/>
      <c r="K133" s="7"/>
      <c r="L133" s="6"/>
    </row>
    <row r="134" spans="1:12" ht="11.25" customHeight="1" x14ac:dyDescent="0.2">
      <c r="A134" s="20" t="s">
        <v>5</v>
      </c>
      <c r="B134" s="219"/>
      <c r="C134" s="102"/>
      <c r="D134" s="219"/>
      <c r="E134" s="219"/>
      <c r="F134" s="28"/>
      <c r="G134" s="102"/>
      <c r="H134" s="219"/>
      <c r="I134" s="28"/>
      <c r="J134" s="102"/>
      <c r="K134" s="7"/>
      <c r="L134" s="6"/>
    </row>
    <row r="135" spans="1:12" ht="11.25" customHeight="1" x14ac:dyDescent="0.2">
      <c r="A135" s="20" t="s">
        <v>6</v>
      </c>
      <c r="B135" s="219"/>
      <c r="C135" s="102"/>
      <c r="D135" s="219"/>
      <c r="E135" s="219"/>
      <c r="F135" s="28"/>
      <c r="G135" s="102"/>
      <c r="H135" s="219"/>
      <c r="I135" s="28"/>
      <c r="J135" s="102"/>
      <c r="K135" s="7"/>
      <c r="L135" s="6"/>
    </row>
    <row r="136" spans="1:12" ht="11.25" customHeight="1" x14ac:dyDescent="0.2">
      <c r="A136" s="20" t="s">
        <v>131</v>
      </c>
      <c r="B136" s="219"/>
      <c r="C136" s="102"/>
      <c r="D136" s="219"/>
      <c r="E136" s="219"/>
      <c r="F136" s="28"/>
      <c r="G136" s="102"/>
      <c r="H136" s="219"/>
      <c r="I136" s="28"/>
      <c r="J136" s="102"/>
      <c r="K136" s="7"/>
      <c r="L136" s="6"/>
    </row>
    <row r="137" spans="1:12" ht="11.25" customHeight="1" x14ac:dyDescent="0.2">
      <c r="A137" s="20" t="s">
        <v>7</v>
      </c>
      <c r="B137" s="219"/>
      <c r="C137" s="102"/>
      <c r="D137" s="219"/>
      <c r="E137" s="219"/>
      <c r="F137" s="28"/>
      <c r="G137" s="102"/>
      <c r="H137" s="219"/>
      <c r="I137" s="28"/>
      <c r="J137" s="102"/>
      <c r="K137" s="7"/>
      <c r="L137" s="6"/>
    </row>
    <row r="138" spans="1:12" ht="11.25" customHeight="1" x14ac:dyDescent="0.2">
      <c r="A138" s="20" t="s">
        <v>85</v>
      </c>
      <c r="B138" s="219"/>
      <c r="C138" s="102"/>
      <c r="D138" s="219"/>
      <c r="E138" s="219"/>
      <c r="F138" s="28"/>
      <c r="G138" s="102"/>
      <c r="H138" s="219"/>
      <c r="I138" s="28"/>
      <c r="J138" s="102"/>
      <c r="K138" s="7"/>
      <c r="L138" s="6"/>
    </row>
    <row r="139" spans="1:12" ht="25.5" x14ac:dyDescent="0.2">
      <c r="A139" s="51" t="s">
        <v>86</v>
      </c>
      <c r="B139" s="219"/>
      <c r="C139" s="102"/>
      <c r="D139" s="219"/>
      <c r="E139" s="219"/>
      <c r="F139" s="28"/>
      <c r="G139" s="102"/>
      <c r="H139" s="219"/>
      <c r="I139" s="28"/>
      <c r="J139" s="102"/>
      <c r="K139" s="7"/>
      <c r="L139" s="6"/>
    </row>
    <row r="140" spans="1:12" ht="12.75" x14ac:dyDescent="0.2">
      <c r="A140" s="51" t="s">
        <v>84</v>
      </c>
      <c r="B140" s="219"/>
      <c r="C140" s="102"/>
      <c r="D140" s="219"/>
      <c r="E140" s="219"/>
      <c r="F140" s="28"/>
      <c r="G140" s="102"/>
      <c r="H140" s="219"/>
      <c r="I140" s="28"/>
      <c r="J140" s="102"/>
      <c r="K140" s="7"/>
      <c r="L140" s="6"/>
    </row>
    <row r="141" spans="1:12" ht="11.25" customHeight="1" x14ac:dyDescent="0.2">
      <c r="A141" s="20" t="s">
        <v>8</v>
      </c>
      <c r="B141" s="219"/>
      <c r="C141" s="102"/>
      <c r="D141" s="219"/>
      <c r="E141" s="219"/>
      <c r="F141" s="28"/>
      <c r="G141" s="102"/>
      <c r="H141" s="219"/>
      <c r="I141" s="28"/>
      <c r="J141" s="102"/>
      <c r="K141" s="7"/>
      <c r="L141" s="6"/>
    </row>
    <row r="142" spans="1:12" ht="11.25" customHeight="1" x14ac:dyDescent="0.2">
      <c r="A142" s="20" t="s">
        <v>87</v>
      </c>
      <c r="B142" s="219"/>
      <c r="C142" s="102"/>
      <c r="D142" s="219"/>
      <c r="E142" s="219"/>
      <c r="F142" s="28"/>
      <c r="G142" s="102"/>
      <c r="H142" s="219"/>
      <c r="I142" s="28"/>
      <c r="J142" s="102"/>
      <c r="K142" s="7"/>
      <c r="L142" s="6"/>
    </row>
    <row r="143" spans="1:12" ht="11.25" customHeight="1" x14ac:dyDescent="0.2">
      <c r="A143" s="20" t="s">
        <v>88</v>
      </c>
      <c r="B143" s="219"/>
      <c r="C143" s="102"/>
      <c r="D143" s="219"/>
      <c r="E143" s="219"/>
      <c r="F143" s="28"/>
      <c r="G143" s="102"/>
      <c r="H143" s="219"/>
      <c r="I143" s="28"/>
      <c r="J143" s="102"/>
      <c r="K143" s="7"/>
      <c r="L143" s="6"/>
    </row>
    <row r="144" spans="1:12" ht="25.5" x14ac:dyDescent="0.2">
      <c r="A144" s="51" t="s">
        <v>89</v>
      </c>
      <c r="B144" s="219"/>
      <c r="C144" s="102"/>
      <c r="D144" s="219"/>
      <c r="E144" s="219"/>
      <c r="F144" s="28"/>
      <c r="G144" s="102"/>
      <c r="H144" s="219"/>
      <c r="I144" s="28"/>
      <c r="J144" s="102"/>
      <c r="K144" s="7"/>
      <c r="L144" s="6"/>
    </row>
    <row r="145" spans="1:12" ht="11.25" customHeight="1" x14ac:dyDescent="0.2">
      <c r="A145" s="20" t="s">
        <v>90</v>
      </c>
      <c r="B145" s="219"/>
      <c r="C145" s="102"/>
      <c r="D145" s="219"/>
      <c r="E145" s="219"/>
      <c r="F145" s="28"/>
      <c r="G145" s="102"/>
      <c r="H145" s="219"/>
      <c r="I145" s="28"/>
      <c r="J145" s="102"/>
      <c r="K145" s="7"/>
      <c r="L145" s="6"/>
    </row>
    <row r="146" spans="1:12" ht="11.25" customHeight="1" x14ac:dyDescent="0.2">
      <c r="A146" s="20" t="s">
        <v>91</v>
      </c>
      <c r="B146" s="219"/>
      <c r="C146" s="102"/>
      <c r="D146" s="219"/>
      <c r="E146" s="219"/>
      <c r="F146" s="28"/>
      <c r="G146" s="102"/>
      <c r="H146" s="219"/>
      <c r="I146" s="28"/>
      <c r="J146" s="102"/>
      <c r="K146" s="7"/>
      <c r="L146" s="6"/>
    </row>
    <row r="147" spans="1:12" ht="11.25" customHeight="1" x14ac:dyDescent="0.2">
      <c r="A147" s="20" t="s">
        <v>92</v>
      </c>
      <c r="B147" s="219"/>
      <c r="C147" s="102"/>
      <c r="D147" s="219"/>
      <c r="E147" s="219"/>
      <c r="F147" s="28"/>
      <c r="G147" s="102"/>
      <c r="H147" s="219"/>
      <c r="I147" s="28"/>
      <c r="J147" s="102"/>
      <c r="K147" s="7"/>
      <c r="L147" s="6"/>
    </row>
    <row r="148" spans="1:12" ht="11.25" customHeight="1" x14ac:dyDescent="0.2">
      <c r="A148" s="20" t="s">
        <v>93</v>
      </c>
      <c r="B148" s="219"/>
      <c r="C148" s="102"/>
      <c r="D148" s="219"/>
      <c r="E148" s="219"/>
      <c r="F148" s="28"/>
      <c r="G148" s="102"/>
      <c r="H148" s="219"/>
      <c r="I148" s="28"/>
      <c r="J148" s="102"/>
      <c r="K148" s="7"/>
      <c r="L148" s="6"/>
    </row>
    <row r="149" spans="1:12" ht="11.25" customHeight="1" x14ac:dyDescent="0.2">
      <c r="A149" s="20" t="s">
        <v>9</v>
      </c>
      <c r="B149" s="219"/>
      <c r="C149" s="102"/>
      <c r="D149" s="219"/>
      <c r="E149" s="219"/>
      <c r="F149" s="28"/>
      <c r="G149" s="102"/>
      <c r="H149" s="219"/>
      <c r="I149" s="28"/>
      <c r="J149" s="102"/>
      <c r="K149" s="7"/>
      <c r="L149" s="6"/>
    </row>
    <row r="150" spans="1:12" ht="11.25" customHeight="1" x14ac:dyDescent="0.2">
      <c r="A150" s="20" t="s">
        <v>10</v>
      </c>
      <c r="B150" s="219"/>
      <c r="C150" s="102"/>
      <c r="D150" s="219"/>
      <c r="E150" s="219"/>
      <c r="F150" s="28"/>
      <c r="G150" s="102"/>
      <c r="H150" s="219"/>
      <c r="I150" s="28"/>
      <c r="J150" s="102"/>
      <c r="K150" s="7"/>
      <c r="L150" s="6"/>
    </row>
    <row r="151" spans="1:12" ht="11.25" customHeight="1" x14ac:dyDescent="0.2">
      <c r="A151" s="20" t="s">
        <v>11</v>
      </c>
      <c r="B151" s="219"/>
      <c r="C151" s="102"/>
      <c r="D151" s="219"/>
      <c r="E151" s="219"/>
      <c r="F151" s="28"/>
      <c r="G151" s="102"/>
      <c r="H151" s="219"/>
      <c r="I151" s="28"/>
      <c r="J151" s="102"/>
      <c r="K151" s="7"/>
      <c r="L151" s="6"/>
    </row>
    <row r="152" spans="1:12" ht="11.25" customHeight="1" x14ac:dyDescent="0.2">
      <c r="A152" s="20" t="s">
        <v>94</v>
      </c>
      <c r="B152" s="219"/>
      <c r="C152" s="102"/>
      <c r="D152" s="219"/>
      <c r="E152" s="219"/>
      <c r="F152" s="28"/>
      <c r="G152" s="102"/>
      <c r="H152" s="219"/>
      <c r="I152" s="28"/>
      <c r="J152" s="102"/>
      <c r="K152" s="7"/>
      <c r="L152" s="6"/>
    </row>
    <row r="153" spans="1:12" ht="11.25" customHeight="1" x14ac:dyDescent="0.2">
      <c r="A153" s="20" t="s">
        <v>95</v>
      </c>
      <c r="B153" s="219"/>
      <c r="C153" s="102"/>
      <c r="D153" s="219"/>
      <c r="E153" s="219"/>
      <c r="F153" s="28"/>
      <c r="G153" s="102"/>
      <c r="H153" s="219"/>
      <c r="I153" s="28"/>
      <c r="J153" s="102"/>
      <c r="K153" s="7"/>
      <c r="L153" s="6"/>
    </row>
    <row r="154" spans="1:12" ht="11.25" customHeight="1" x14ac:dyDescent="0.2">
      <c r="A154" s="20" t="s">
        <v>96</v>
      </c>
      <c r="B154" s="219"/>
      <c r="C154" s="102"/>
      <c r="D154" s="219"/>
      <c r="E154" s="219"/>
      <c r="F154" s="28"/>
      <c r="G154" s="102"/>
      <c r="H154" s="219"/>
      <c r="I154" s="28"/>
      <c r="J154" s="102"/>
      <c r="K154" s="7"/>
      <c r="L154" s="6"/>
    </row>
    <row r="155" spans="1:12" ht="11.25" customHeight="1" x14ac:dyDescent="0.2">
      <c r="A155" s="95" t="s">
        <v>97</v>
      </c>
      <c r="B155" s="107"/>
      <c r="C155" s="108"/>
      <c r="D155" s="107"/>
      <c r="E155" s="107"/>
      <c r="F155" s="109"/>
      <c r="G155" s="108"/>
      <c r="H155" s="107"/>
      <c r="I155" s="109"/>
      <c r="J155" s="108"/>
      <c r="K155" s="15"/>
      <c r="L155" s="11"/>
    </row>
    <row r="156" spans="1:12" ht="11.25" customHeight="1" x14ac:dyDescent="0.2">
      <c r="A156" s="216" t="s">
        <v>98</v>
      </c>
      <c r="B156" s="201"/>
      <c r="C156" s="222"/>
      <c r="D156" s="201"/>
      <c r="E156" s="201"/>
      <c r="F156" s="223"/>
      <c r="G156" s="222"/>
      <c r="H156" s="201"/>
      <c r="I156" s="223"/>
      <c r="J156" s="222"/>
      <c r="K156" s="9"/>
      <c r="L156" s="203"/>
    </row>
    <row r="157" spans="1:12" ht="11.25" customHeight="1" x14ac:dyDescent="0.2">
      <c r="A157" s="20" t="s">
        <v>12</v>
      </c>
      <c r="B157" s="219"/>
      <c r="C157" s="102"/>
      <c r="D157" s="219"/>
      <c r="E157" s="219"/>
      <c r="F157" s="28"/>
      <c r="G157" s="102"/>
      <c r="H157" s="219"/>
      <c r="I157" s="28"/>
      <c r="J157" s="102"/>
      <c r="K157" s="7"/>
      <c r="L157" s="6"/>
    </row>
    <row r="158" spans="1:12" ht="11.25" customHeight="1" x14ac:dyDescent="0.2">
      <c r="A158" s="20" t="s">
        <v>125</v>
      </c>
      <c r="B158" s="219"/>
      <c r="C158" s="102"/>
      <c r="D158" s="219"/>
      <c r="E158" s="219"/>
      <c r="F158" s="28"/>
      <c r="G158" s="102"/>
      <c r="H158" s="219"/>
      <c r="I158" s="28"/>
      <c r="J158" s="102"/>
      <c r="K158" s="7"/>
      <c r="L158" s="6"/>
    </row>
    <row r="159" spans="1:12" ht="11.25" customHeight="1" x14ac:dyDescent="0.2">
      <c r="A159" s="20" t="s">
        <v>118</v>
      </c>
      <c r="B159" s="219"/>
      <c r="C159" s="102"/>
      <c r="D159" s="219"/>
      <c r="E159" s="219"/>
      <c r="F159" s="28"/>
      <c r="G159" s="102"/>
      <c r="H159" s="219"/>
      <c r="I159" s="28"/>
      <c r="J159" s="102"/>
      <c r="K159" s="7"/>
      <c r="L159" s="6"/>
    </row>
    <row r="160" spans="1:12" ht="11.25" customHeight="1" x14ac:dyDescent="0.2">
      <c r="A160" s="20" t="s">
        <v>119</v>
      </c>
      <c r="B160" s="219"/>
      <c r="C160" s="102"/>
      <c r="D160" s="219"/>
      <c r="E160" s="219"/>
      <c r="F160" s="28"/>
      <c r="G160" s="102"/>
      <c r="H160" s="219"/>
      <c r="I160" s="28"/>
      <c r="J160" s="102"/>
      <c r="K160" s="7"/>
      <c r="L160" s="6"/>
    </row>
    <row r="161" spans="1:12" ht="11.25" customHeight="1" x14ac:dyDescent="0.2">
      <c r="A161" s="20" t="s">
        <v>13</v>
      </c>
      <c r="B161" s="219"/>
      <c r="C161" s="102"/>
      <c r="D161" s="219"/>
      <c r="E161" s="219"/>
      <c r="F161" s="28"/>
      <c r="G161" s="102"/>
      <c r="H161" s="219"/>
      <c r="I161" s="28"/>
      <c r="J161" s="102"/>
      <c r="K161" s="7"/>
      <c r="L161" s="6"/>
    </row>
    <row r="162" spans="1:12" ht="11.25" customHeight="1" x14ac:dyDescent="0.2">
      <c r="A162" s="20" t="s">
        <v>23</v>
      </c>
      <c r="B162" s="219"/>
      <c r="C162" s="102"/>
      <c r="D162" s="219"/>
      <c r="E162" s="219"/>
      <c r="F162" s="28"/>
      <c r="G162" s="102"/>
      <c r="H162" s="219"/>
      <c r="I162" s="28"/>
      <c r="J162" s="102"/>
      <c r="K162" s="7"/>
      <c r="L162" s="6"/>
    </row>
    <row r="163" spans="1:12" ht="11.25" customHeight="1" x14ac:dyDescent="0.2">
      <c r="A163" s="20" t="s">
        <v>14</v>
      </c>
      <c r="B163" s="219"/>
      <c r="C163" s="102"/>
      <c r="D163" s="219"/>
      <c r="E163" s="219"/>
      <c r="F163" s="28"/>
      <c r="G163" s="102"/>
      <c r="H163" s="219"/>
      <c r="I163" s="28"/>
      <c r="J163" s="102"/>
      <c r="K163" s="7"/>
      <c r="L163" s="6"/>
    </row>
    <row r="164" spans="1:12" ht="11.25" customHeight="1" x14ac:dyDescent="0.2">
      <c r="A164" s="20" t="s">
        <v>117</v>
      </c>
      <c r="B164" s="219"/>
      <c r="C164" s="102"/>
      <c r="D164" s="219"/>
      <c r="E164" s="219"/>
      <c r="F164" s="28"/>
      <c r="G164" s="102"/>
      <c r="H164" s="219"/>
      <c r="I164" s="28"/>
      <c r="J164" s="102"/>
      <c r="K164" s="7"/>
      <c r="L164" s="6"/>
    </row>
    <row r="165" spans="1:12" ht="11.25" customHeight="1" x14ac:dyDescent="0.2">
      <c r="A165" s="105" t="s">
        <v>121</v>
      </c>
      <c r="B165" s="219"/>
      <c r="C165" s="102"/>
      <c r="D165" s="219"/>
      <c r="E165" s="219"/>
      <c r="F165" s="28"/>
      <c r="G165" s="102"/>
      <c r="H165" s="219"/>
      <c r="I165" s="28"/>
      <c r="J165" s="102"/>
      <c r="K165" s="7"/>
      <c r="L165" s="6"/>
    </row>
    <row r="166" spans="1:12" ht="11.25" customHeight="1" x14ac:dyDescent="0.2">
      <c r="A166" s="20" t="s">
        <v>15</v>
      </c>
      <c r="B166" s="219"/>
      <c r="C166" s="102"/>
      <c r="D166" s="219"/>
      <c r="E166" s="219"/>
      <c r="F166" s="28"/>
      <c r="G166" s="102"/>
      <c r="H166" s="219"/>
      <c r="I166" s="28"/>
      <c r="J166" s="102"/>
      <c r="K166" s="7"/>
      <c r="L166" s="6"/>
    </row>
    <row r="167" spans="1:12" ht="11.25" customHeight="1" x14ac:dyDescent="0.2">
      <c r="A167" s="20" t="s">
        <v>99</v>
      </c>
      <c r="B167" s="219"/>
      <c r="C167" s="102"/>
      <c r="D167" s="219"/>
      <c r="E167" s="219"/>
      <c r="F167" s="28"/>
      <c r="G167" s="102"/>
      <c r="H167" s="219"/>
      <c r="I167" s="28"/>
      <c r="J167" s="102"/>
      <c r="K167" s="7"/>
      <c r="L167" s="6"/>
    </row>
    <row r="168" spans="1:12" ht="11.25" customHeight="1" x14ac:dyDescent="0.2">
      <c r="A168" s="20" t="s">
        <v>100</v>
      </c>
      <c r="B168" s="219"/>
      <c r="C168" s="102"/>
      <c r="D168" s="219"/>
      <c r="E168" s="219"/>
      <c r="F168" s="28"/>
      <c r="G168" s="102"/>
      <c r="H168" s="219"/>
      <c r="I168" s="28"/>
      <c r="J168" s="102"/>
      <c r="K168" s="7"/>
      <c r="L168" s="6"/>
    </row>
    <row r="169" spans="1:12" ht="11.25" customHeight="1" x14ac:dyDescent="0.2">
      <c r="A169" s="20" t="s">
        <v>101</v>
      </c>
      <c r="B169" s="219"/>
      <c r="C169" s="102"/>
      <c r="D169" s="219"/>
      <c r="E169" s="219"/>
      <c r="F169" s="28"/>
      <c r="G169" s="102"/>
      <c r="H169" s="219"/>
      <c r="I169" s="28"/>
      <c r="J169" s="102"/>
      <c r="K169" s="7"/>
      <c r="L169" s="6"/>
    </row>
    <row r="170" spans="1:12" ht="11.25" customHeight="1" x14ac:dyDescent="0.2">
      <c r="A170" s="51" t="s">
        <v>53</v>
      </c>
      <c r="B170" s="219"/>
      <c r="C170" s="102"/>
      <c r="D170" s="219"/>
      <c r="E170" s="219"/>
      <c r="F170" s="28"/>
      <c r="G170" s="102"/>
      <c r="H170" s="219"/>
      <c r="I170" s="28"/>
      <c r="J170" s="102"/>
      <c r="K170" s="7"/>
      <c r="L170" s="6"/>
    </row>
    <row r="171" spans="1:12" ht="11.25" customHeight="1" x14ac:dyDescent="0.2">
      <c r="A171" s="20" t="s">
        <v>16</v>
      </c>
      <c r="B171" s="219"/>
      <c r="C171" s="102"/>
      <c r="D171" s="219"/>
      <c r="E171" s="219"/>
      <c r="F171" s="28"/>
      <c r="G171" s="102"/>
      <c r="H171" s="219"/>
      <c r="I171" s="28"/>
      <c r="J171" s="102"/>
      <c r="K171" s="7"/>
      <c r="L171" s="6"/>
    </row>
    <row r="172" spans="1:12" ht="11.25" customHeight="1" x14ac:dyDescent="0.2">
      <c r="A172" s="20" t="s">
        <v>17</v>
      </c>
      <c r="B172" s="219"/>
      <c r="C172" s="102"/>
      <c r="D172" s="219"/>
      <c r="E172" s="219"/>
      <c r="F172" s="28"/>
      <c r="G172" s="102"/>
      <c r="H172" s="219"/>
      <c r="I172" s="28"/>
      <c r="J172" s="102"/>
      <c r="K172" s="7"/>
      <c r="L172" s="6"/>
    </row>
    <row r="173" spans="1:12" ht="11.25" customHeight="1" x14ac:dyDescent="0.2">
      <c r="A173" s="20" t="s">
        <v>102</v>
      </c>
      <c r="B173" s="219"/>
      <c r="C173" s="102"/>
      <c r="D173" s="219"/>
      <c r="E173" s="219"/>
      <c r="F173" s="28"/>
      <c r="G173" s="102"/>
      <c r="H173" s="219"/>
      <c r="I173" s="28"/>
      <c r="J173" s="102"/>
      <c r="K173" s="7"/>
      <c r="L173" s="6"/>
    </row>
    <row r="174" spans="1:12" ht="11.25" customHeight="1" x14ac:dyDescent="0.2">
      <c r="A174" s="20" t="s">
        <v>103</v>
      </c>
      <c r="B174" s="219"/>
      <c r="C174" s="102"/>
      <c r="D174" s="219"/>
      <c r="E174" s="219"/>
      <c r="F174" s="28"/>
      <c r="G174" s="102"/>
      <c r="H174" s="219"/>
      <c r="I174" s="28"/>
      <c r="J174" s="102"/>
      <c r="K174" s="7"/>
      <c r="L174" s="6"/>
    </row>
    <row r="175" spans="1:12" ht="11.25" customHeight="1" x14ac:dyDescent="0.2">
      <c r="A175" s="20" t="s">
        <v>18</v>
      </c>
      <c r="B175" s="219"/>
      <c r="C175" s="102"/>
      <c r="D175" s="219"/>
      <c r="E175" s="219"/>
      <c r="F175" s="28"/>
      <c r="G175" s="102"/>
      <c r="H175" s="219"/>
      <c r="I175" s="28"/>
      <c r="J175" s="102"/>
      <c r="K175" s="7"/>
      <c r="L175" s="6"/>
    </row>
    <row r="176" spans="1:12" ht="11.25" customHeight="1" x14ac:dyDescent="0.2">
      <c r="A176" s="20" t="s">
        <v>19</v>
      </c>
      <c r="B176" s="219"/>
      <c r="C176" s="102"/>
      <c r="D176" s="219"/>
      <c r="E176" s="219"/>
      <c r="F176" s="28"/>
      <c r="G176" s="102"/>
      <c r="H176" s="219"/>
      <c r="I176" s="28"/>
      <c r="J176" s="102"/>
      <c r="K176" s="7"/>
      <c r="L176" s="6"/>
    </row>
    <row r="177" spans="1:12" ht="11.25" customHeight="1" x14ac:dyDescent="0.2">
      <c r="A177" s="20" t="s">
        <v>20</v>
      </c>
      <c r="B177" s="219"/>
      <c r="C177" s="102"/>
      <c r="D177" s="219"/>
      <c r="E177" s="219"/>
      <c r="F177" s="28"/>
      <c r="G177" s="102"/>
      <c r="H177" s="219"/>
      <c r="I177" s="28"/>
      <c r="J177" s="102"/>
      <c r="K177" s="7"/>
      <c r="L177" s="6"/>
    </row>
    <row r="178" spans="1:12" ht="11.25" customHeight="1" x14ac:dyDescent="0.2">
      <c r="A178" s="20" t="s">
        <v>104</v>
      </c>
      <c r="B178" s="219"/>
      <c r="C178" s="102"/>
      <c r="D178" s="219"/>
      <c r="E178" s="219"/>
      <c r="F178" s="28"/>
      <c r="G178" s="102"/>
      <c r="H178" s="219"/>
      <c r="I178" s="28"/>
      <c r="J178" s="102"/>
      <c r="K178" s="7"/>
      <c r="L178" s="6"/>
    </row>
    <row r="179" spans="1:12" ht="11.25" customHeight="1" x14ac:dyDescent="0.2">
      <c r="A179" s="20" t="s">
        <v>21</v>
      </c>
      <c r="B179" s="219"/>
      <c r="C179" s="102"/>
      <c r="D179" s="219"/>
      <c r="E179" s="219"/>
      <c r="F179" s="28"/>
      <c r="G179" s="102"/>
      <c r="H179" s="219"/>
      <c r="I179" s="28"/>
      <c r="J179" s="102"/>
      <c r="K179" s="7"/>
      <c r="L179" s="6"/>
    </row>
    <row r="180" spans="1:12" ht="11.25" customHeight="1" x14ac:dyDescent="0.2">
      <c r="A180" s="20" t="s">
        <v>22</v>
      </c>
      <c r="B180" s="219"/>
      <c r="C180" s="102"/>
      <c r="D180" s="219"/>
      <c r="E180" s="219"/>
      <c r="F180" s="28"/>
      <c r="G180" s="102"/>
      <c r="H180" s="219"/>
      <c r="I180" s="28"/>
      <c r="J180" s="102"/>
      <c r="K180" s="7"/>
      <c r="L180" s="6"/>
    </row>
    <row r="181" spans="1:12" ht="11.25" customHeight="1" x14ac:dyDescent="0.2">
      <c r="A181" s="20" t="s">
        <v>122</v>
      </c>
      <c r="B181" s="219"/>
      <c r="C181" s="102"/>
      <c r="D181" s="219"/>
      <c r="E181" s="219"/>
      <c r="F181" s="28"/>
      <c r="G181" s="102"/>
      <c r="H181" s="219"/>
      <c r="I181" s="28"/>
      <c r="J181" s="102"/>
      <c r="K181" s="7"/>
      <c r="L181" s="6"/>
    </row>
    <row r="182" spans="1:12" ht="11.25" customHeight="1" x14ac:dyDescent="0.2">
      <c r="A182" s="20" t="s">
        <v>118</v>
      </c>
      <c r="B182" s="219"/>
      <c r="C182" s="102"/>
      <c r="D182" s="219"/>
      <c r="E182" s="219"/>
      <c r="F182" s="28"/>
      <c r="G182" s="102"/>
      <c r="H182" s="219"/>
      <c r="I182" s="28"/>
      <c r="J182" s="102"/>
      <c r="K182" s="7"/>
      <c r="L182" s="6"/>
    </row>
    <row r="183" spans="1:12" ht="11.25" customHeight="1" x14ac:dyDescent="0.2">
      <c r="A183" s="20" t="s">
        <v>119</v>
      </c>
      <c r="B183" s="219"/>
      <c r="C183" s="102"/>
      <c r="D183" s="219"/>
      <c r="E183" s="219"/>
      <c r="F183" s="28"/>
      <c r="G183" s="102"/>
      <c r="H183" s="219"/>
      <c r="I183" s="28"/>
      <c r="J183" s="102"/>
      <c r="K183" s="7"/>
      <c r="L183" s="6"/>
    </row>
    <row r="184" spans="1:12" ht="11.25" customHeight="1" x14ac:dyDescent="0.2">
      <c r="A184" s="20" t="s">
        <v>13</v>
      </c>
      <c r="B184" s="219"/>
      <c r="C184" s="102"/>
      <c r="D184" s="219"/>
      <c r="E184" s="219"/>
      <c r="F184" s="28"/>
      <c r="G184" s="102"/>
      <c r="H184" s="219"/>
      <c r="I184" s="28"/>
      <c r="J184" s="102"/>
      <c r="K184" s="7"/>
      <c r="L184" s="6"/>
    </row>
    <row r="185" spans="1:12" ht="11.25" customHeight="1" x14ac:dyDescent="0.2">
      <c r="A185" s="56" t="s">
        <v>23</v>
      </c>
      <c r="B185" s="219"/>
      <c r="C185" s="102"/>
      <c r="D185" s="219"/>
      <c r="E185" s="219"/>
      <c r="F185" s="28"/>
      <c r="G185" s="102"/>
      <c r="H185" s="219"/>
      <c r="I185" s="28"/>
      <c r="J185" s="102"/>
      <c r="K185" s="7"/>
      <c r="L185" s="6"/>
    </row>
    <row r="186" spans="1:12" ht="12.75" customHeight="1" x14ac:dyDescent="0.2">
      <c r="A186" s="56" t="s">
        <v>14</v>
      </c>
      <c r="B186" s="219"/>
      <c r="C186" s="102"/>
      <c r="D186" s="219"/>
      <c r="E186" s="219"/>
      <c r="F186" s="28"/>
      <c r="G186" s="102"/>
      <c r="H186" s="219"/>
      <c r="I186" s="28"/>
      <c r="J186" s="102"/>
      <c r="K186" s="7"/>
      <c r="L186" s="6"/>
    </row>
    <row r="187" spans="1:12" ht="11.25" customHeight="1" x14ac:dyDescent="0.2">
      <c r="A187" s="20" t="s">
        <v>117</v>
      </c>
      <c r="B187" s="219"/>
      <c r="C187" s="102"/>
      <c r="D187" s="219"/>
      <c r="E187" s="219"/>
      <c r="F187" s="28"/>
      <c r="G187" s="102"/>
      <c r="H187" s="219"/>
      <c r="I187" s="28"/>
      <c r="J187" s="102"/>
      <c r="K187" s="7"/>
      <c r="L187" s="6"/>
    </row>
    <row r="188" spans="1:12" ht="14.25" customHeight="1" x14ac:dyDescent="0.2">
      <c r="A188" s="56" t="s">
        <v>123</v>
      </c>
      <c r="B188" s="219"/>
      <c r="C188" s="102"/>
      <c r="D188" s="219"/>
      <c r="E188" s="219"/>
      <c r="F188" s="28"/>
      <c r="G188" s="102"/>
      <c r="H188" s="219"/>
      <c r="I188" s="28"/>
      <c r="J188" s="102"/>
      <c r="K188" s="7"/>
      <c r="L188" s="6"/>
    </row>
    <row r="189" spans="1:12" ht="11.25" customHeight="1" x14ac:dyDescent="0.2">
      <c r="A189" s="20" t="s">
        <v>24</v>
      </c>
      <c r="B189" s="219"/>
      <c r="C189" s="102"/>
      <c r="D189" s="219"/>
      <c r="E189" s="219"/>
      <c r="F189" s="28"/>
      <c r="G189" s="102"/>
      <c r="H189" s="219"/>
      <c r="I189" s="28"/>
      <c r="J189" s="102"/>
      <c r="K189" s="7"/>
      <c r="L189" s="6"/>
    </row>
    <row r="190" spans="1:12" ht="11.25" customHeight="1" x14ac:dyDescent="0.2">
      <c r="A190" s="20" t="s">
        <v>25</v>
      </c>
      <c r="B190" s="219"/>
      <c r="C190" s="102"/>
      <c r="D190" s="219"/>
      <c r="E190" s="219"/>
      <c r="F190" s="28"/>
      <c r="G190" s="102"/>
      <c r="H190" s="219"/>
      <c r="I190" s="28"/>
      <c r="J190" s="102"/>
      <c r="K190" s="7"/>
      <c r="L190" s="6"/>
    </row>
    <row r="191" spans="1:12" ht="12.75" x14ac:dyDescent="0.2">
      <c r="A191" s="51" t="s">
        <v>127</v>
      </c>
      <c r="B191" s="219"/>
      <c r="C191" s="102"/>
      <c r="D191" s="219"/>
      <c r="E191" s="219"/>
      <c r="F191" s="28"/>
      <c r="G191" s="102"/>
      <c r="H191" s="219"/>
      <c r="I191" s="28"/>
      <c r="J191" s="102"/>
      <c r="K191" s="7"/>
      <c r="L191" s="6"/>
    </row>
    <row r="192" spans="1:12" ht="12.75" x14ac:dyDescent="0.2">
      <c r="A192" s="51" t="s">
        <v>105</v>
      </c>
      <c r="B192" s="219"/>
      <c r="C192" s="102"/>
      <c r="D192" s="219"/>
      <c r="E192" s="219"/>
      <c r="F192" s="28"/>
      <c r="G192" s="102"/>
      <c r="H192" s="219"/>
      <c r="I192" s="28"/>
      <c r="J192" s="102"/>
      <c r="K192" s="7"/>
      <c r="L192" s="6"/>
    </row>
    <row r="193" spans="1:12" ht="12.75" x14ac:dyDescent="0.2">
      <c r="A193" s="224" t="s">
        <v>135</v>
      </c>
      <c r="B193" s="107"/>
      <c r="C193" s="108"/>
      <c r="D193" s="107"/>
      <c r="E193" s="107"/>
      <c r="F193" s="109"/>
      <c r="G193" s="108"/>
      <c r="H193" s="107"/>
      <c r="I193" s="109"/>
      <c r="J193" s="108"/>
      <c r="K193" s="15"/>
      <c r="L193" s="11"/>
    </row>
    <row r="194" spans="1:12" ht="11.25" customHeight="1" x14ac:dyDescent="0.2">
      <c r="A194" s="10"/>
      <c r="B194" s="205"/>
      <c r="C194" s="205"/>
      <c r="D194" s="205"/>
      <c r="E194" s="205"/>
      <c r="F194" s="205"/>
      <c r="G194" s="205"/>
      <c r="H194" s="205"/>
      <c r="I194" s="205"/>
      <c r="J194" s="205"/>
      <c r="K194" s="205"/>
      <c r="L194" s="6"/>
    </row>
    <row r="195" spans="1:12" ht="11.25" customHeight="1" x14ac:dyDescent="0.2">
      <c r="A195" s="88"/>
      <c r="B195" s="89" t="s">
        <v>57</v>
      </c>
      <c r="C195" s="89" t="s">
        <v>57</v>
      </c>
      <c r="D195" s="237" t="s">
        <v>58</v>
      </c>
      <c r="E195" s="238"/>
      <c r="F195" s="23" t="s">
        <v>61</v>
      </c>
      <c r="G195" s="237" t="s">
        <v>59</v>
      </c>
      <c r="H195" s="239"/>
      <c r="I195" s="23" t="s">
        <v>61</v>
      </c>
      <c r="J195" s="240" t="s">
        <v>77</v>
      </c>
      <c r="K195" s="229" t="s">
        <v>83</v>
      </c>
      <c r="L195" s="230"/>
    </row>
    <row r="196" spans="1:12" ht="26.25" customHeight="1" x14ac:dyDescent="0.2">
      <c r="A196" s="25" t="s">
        <v>79</v>
      </c>
      <c r="B196" s="19" t="s">
        <v>43</v>
      </c>
      <c r="C196" s="19" t="s">
        <v>44</v>
      </c>
      <c r="D196" s="25" t="s">
        <v>45</v>
      </c>
      <c r="E196" s="91" t="s">
        <v>80</v>
      </c>
      <c r="F196" s="25"/>
      <c r="G196" s="25" t="s">
        <v>45</v>
      </c>
      <c r="H196" s="91" t="s">
        <v>80</v>
      </c>
      <c r="I196" s="25"/>
      <c r="J196" s="241"/>
      <c r="K196" s="231"/>
      <c r="L196" s="232"/>
    </row>
    <row r="197" spans="1:12" ht="11.25" customHeight="1" x14ac:dyDescent="0.2">
      <c r="A197" s="92"/>
      <c r="B197" s="135" t="s">
        <v>62</v>
      </c>
      <c r="C197" s="135" t="s">
        <v>63</v>
      </c>
      <c r="D197" s="135"/>
      <c r="E197" s="135" t="s">
        <v>67</v>
      </c>
      <c r="F197" s="134" t="s">
        <v>81</v>
      </c>
      <c r="G197" s="24"/>
      <c r="H197" s="24" t="s">
        <v>64</v>
      </c>
      <c r="I197" s="134" t="s">
        <v>82</v>
      </c>
      <c r="J197" s="24" t="s">
        <v>69</v>
      </c>
      <c r="K197" s="233"/>
      <c r="L197" s="234"/>
    </row>
    <row r="198" spans="1:12" ht="11.25" customHeight="1" x14ac:dyDescent="0.2">
      <c r="A198" s="64" t="s">
        <v>113</v>
      </c>
      <c r="B198" s="17"/>
      <c r="C198" s="9"/>
      <c r="D198" s="17"/>
      <c r="E198" s="9"/>
      <c r="F198" s="17"/>
      <c r="G198" s="9"/>
      <c r="H198" s="17"/>
      <c r="I198" s="9"/>
      <c r="J198" s="9"/>
      <c r="K198" s="10"/>
      <c r="L198" s="6"/>
    </row>
    <row r="199" spans="1:12" ht="11.25" customHeight="1" x14ac:dyDescent="0.2">
      <c r="A199" s="7" t="s">
        <v>29</v>
      </c>
      <c r="B199" s="205"/>
      <c r="C199" s="7"/>
      <c r="D199" s="205"/>
      <c r="E199" s="7"/>
      <c r="F199" s="205"/>
      <c r="G199" s="7"/>
      <c r="H199" s="205"/>
      <c r="I199" s="7"/>
      <c r="J199" s="7"/>
      <c r="K199" s="10"/>
      <c r="L199" s="6"/>
    </row>
    <row r="200" spans="1:12" ht="11.25" customHeight="1" x14ac:dyDescent="0.2">
      <c r="A200" s="7" t="s">
        <v>30</v>
      </c>
      <c r="B200" s="205"/>
      <c r="C200" s="7"/>
      <c r="D200" s="205"/>
      <c r="E200" s="7"/>
      <c r="F200" s="205"/>
      <c r="G200" s="7"/>
      <c r="H200" s="205"/>
      <c r="I200" s="7"/>
      <c r="J200" s="7"/>
      <c r="K200" s="10"/>
      <c r="L200" s="6"/>
    </row>
    <row r="201" spans="1:12" ht="11.25" customHeight="1" x14ac:dyDescent="0.2">
      <c r="A201" s="7" t="s">
        <v>31</v>
      </c>
      <c r="B201" s="205"/>
      <c r="C201" s="7"/>
      <c r="D201" s="205"/>
      <c r="E201" s="7"/>
      <c r="F201" s="205"/>
      <c r="G201" s="7"/>
      <c r="H201" s="205"/>
      <c r="I201" s="7"/>
      <c r="J201" s="7"/>
      <c r="K201" s="10"/>
      <c r="L201" s="6"/>
    </row>
    <row r="202" spans="1:12" ht="11.25" customHeight="1" x14ac:dyDescent="0.2">
      <c r="A202" s="7" t="s">
        <v>32</v>
      </c>
      <c r="B202" s="205"/>
      <c r="C202" s="7"/>
      <c r="D202" s="205"/>
      <c r="E202" s="7"/>
      <c r="F202" s="205"/>
      <c r="G202" s="7"/>
      <c r="H202" s="205"/>
      <c r="I202" s="7"/>
      <c r="J202" s="7"/>
      <c r="K202" s="10"/>
      <c r="L202" s="6"/>
    </row>
    <row r="203" spans="1:12" ht="11.25" customHeight="1" x14ac:dyDescent="0.2">
      <c r="A203" s="7" t="s">
        <v>33</v>
      </c>
      <c r="B203" s="205"/>
      <c r="C203" s="7"/>
      <c r="D203" s="205"/>
      <c r="E203" s="7"/>
      <c r="F203" s="205"/>
      <c r="G203" s="7"/>
      <c r="H203" s="205"/>
      <c r="I203" s="7"/>
      <c r="J203" s="7"/>
      <c r="K203" s="10"/>
      <c r="L203" s="6"/>
    </row>
    <row r="204" spans="1:12" ht="11.25" customHeight="1" x14ac:dyDescent="0.2">
      <c r="A204" s="7" t="s">
        <v>34</v>
      </c>
      <c r="B204" s="205"/>
      <c r="C204" s="7"/>
      <c r="D204" s="205"/>
      <c r="E204" s="7"/>
      <c r="F204" s="205"/>
      <c r="G204" s="7"/>
      <c r="H204" s="205"/>
      <c r="I204" s="7"/>
      <c r="J204" s="7"/>
      <c r="K204" s="10"/>
      <c r="L204" s="6"/>
    </row>
    <row r="205" spans="1:12" ht="11.25" customHeight="1" x14ac:dyDescent="0.2">
      <c r="A205" s="7" t="s">
        <v>35</v>
      </c>
      <c r="B205" s="205"/>
      <c r="C205" s="7"/>
      <c r="D205" s="205"/>
      <c r="E205" s="7"/>
      <c r="F205" s="205"/>
      <c r="G205" s="7"/>
      <c r="H205" s="205"/>
      <c r="I205" s="7"/>
      <c r="J205" s="7"/>
      <c r="K205" s="10"/>
      <c r="L205" s="6"/>
    </row>
    <row r="206" spans="1:12" s="141" customFormat="1" ht="11.25" customHeight="1" x14ac:dyDescent="0.2">
      <c r="A206" s="146" t="s">
        <v>36</v>
      </c>
      <c r="B206" s="142"/>
      <c r="C206" s="146"/>
      <c r="D206" s="142"/>
      <c r="E206" s="146"/>
      <c r="F206" s="142"/>
      <c r="G206" s="146"/>
      <c r="H206" s="142"/>
      <c r="I206" s="146"/>
      <c r="J206" s="146"/>
      <c r="K206" s="143"/>
      <c r="L206" s="145"/>
    </row>
    <row r="207" spans="1:12" s="141" customFormat="1" ht="11.25" customHeight="1" x14ac:dyDescent="0.2">
      <c r="A207" s="147" t="s">
        <v>142</v>
      </c>
      <c r="B207" s="149"/>
      <c r="C207" s="147"/>
      <c r="D207" s="149"/>
      <c r="E207" s="147"/>
      <c r="F207" s="149"/>
      <c r="G207" s="147"/>
      <c r="H207" s="149"/>
      <c r="I207" s="147"/>
      <c r="J207" s="147"/>
      <c r="K207" s="144"/>
      <c r="L207" s="148"/>
    </row>
    <row r="208" spans="1:12" ht="4.5" customHeight="1" x14ac:dyDescent="0.2">
      <c r="A208" s="18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203"/>
    </row>
    <row r="209" spans="1:12" ht="1.5" customHeight="1" x14ac:dyDescent="0.2">
      <c r="A209" s="10"/>
      <c r="B209" s="205"/>
      <c r="C209" s="205"/>
      <c r="D209" s="205"/>
      <c r="E209" s="205"/>
      <c r="F209" s="205"/>
      <c r="G209" s="205"/>
      <c r="H209" s="205"/>
      <c r="I209" s="205"/>
      <c r="J209" s="205"/>
      <c r="K209" s="205"/>
      <c r="L209" s="6"/>
    </row>
    <row r="210" spans="1:12" ht="11.25" customHeight="1" x14ac:dyDescent="0.2">
      <c r="A210" s="1" t="s">
        <v>158</v>
      </c>
      <c r="B210" s="225"/>
      <c r="C210" s="271" t="s">
        <v>166</v>
      </c>
      <c r="D210" s="271"/>
      <c r="E210" s="271"/>
      <c r="F210" s="271"/>
      <c r="G210" s="205"/>
      <c r="H210" s="205"/>
      <c r="I210" s="205"/>
      <c r="J210" s="205"/>
      <c r="K210" s="205"/>
      <c r="L210" s="6"/>
    </row>
    <row r="211" spans="1:12" ht="11.25" customHeight="1" x14ac:dyDescent="0.2">
      <c r="A211" s="1" t="s">
        <v>159</v>
      </c>
      <c r="B211" s="225"/>
      <c r="C211" s="271" t="s">
        <v>165</v>
      </c>
      <c r="D211" s="271"/>
      <c r="E211" s="271"/>
      <c r="F211" s="271"/>
      <c r="G211" s="205"/>
      <c r="H211" s="205"/>
      <c r="I211" s="205"/>
      <c r="J211" s="205"/>
      <c r="K211" s="205"/>
      <c r="L211" s="6"/>
    </row>
    <row r="212" spans="1:12" ht="11.25" customHeight="1" x14ac:dyDescent="0.2">
      <c r="A212" s="1" t="s">
        <v>160</v>
      </c>
      <c r="B212" s="225"/>
      <c r="C212" s="271" t="s">
        <v>167</v>
      </c>
      <c r="D212" s="271"/>
      <c r="E212" s="271"/>
      <c r="F212" s="271"/>
      <c r="G212" s="205"/>
      <c r="H212" s="205"/>
      <c r="I212" s="205"/>
      <c r="J212" s="205"/>
      <c r="K212" s="205"/>
      <c r="L212" s="6"/>
    </row>
    <row r="213" spans="1:12" ht="11.25" customHeight="1" x14ac:dyDescent="0.2">
      <c r="A213" s="226" t="s">
        <v>161</v>
      </c>
      <c r="B213" s="227"/>
      <c r="C213" s="227"/>
      <c r="D213" s="227"/>
      <c r="E213" s="227"/>
      <c r="F213" s="227"/>
      <c r="G213" s="3"/>
      <c r="H213" s="3"/>
      <c r="I213" s="3"/>
      <c r="J213" s="3"/>
      <c r="K213" s="3"/>
      <c r="L213" s="11"/>
    </row>
  </sheetData>
  <dataConsolidate/>
  <mergeCells count="60">
    <mergeCell ref="C211:F211"/>
    <mergeCell ref="C212:F212"/>
    <mergeCell ref="B10:C11"/>
    <mergeCell ref="D10:E11"/>
    <mergeCell ref="F10:K10"/>
    <mergeCell ref="F11:G11"/>
    <mergeCell ref="I11:J11"/>
    <mergeCell ref="D12:E12"/>
    <mergeCell ref="F12:G12"/>
    <mergeCell ref="I12:J12"/>
    <mergeCell ref="B86:C86"/>
    <mergeCell ref="D86:E86"/>
    <mergeCell ref="F86:G86"/>
    <mergeCell ref="I86:J86"/>
    <mergeCell ref="B91:C91"/>
    <mergeCell ref="D91:E91"/>
    <mergeCell ref="F91:G91"/>
    <mergeCell ref="A125:D125"/>
    <mergeCell ref="C210:F210"/>
    <mergeCell ref="B89:C89"/>
    <mergeCell ref="F89:G89"/>
    <mergeCell ref="B90:C90"/>
    <mergeCell ref="D90:E90"/>
    <mergeCell ref="I90:J90"/>
    <mergeCell ref="A3:K3"/>
    <mergeCell ref="A4:K4"/>
    <mergeCell ref="A5:K5"/>
    <mergeCell ref="A6:K6"/>
    <mergeCell ref="A7:K7"/>
    <mergeCell ref="B87:C87"/>
    <mergeCell ref="D87:E87"/>
    <mergeCell ref="F87:G87"/>
    <mergeCell ref="I87:J87"/>
    <mergeCell ref="D88:E88"/>
    <mergeCell ref="F88:G88"/>
    <mergeCell ref="K120:L120"/>
    <mergeCell ref="K108:L108"/>
    <mergeCell ref="K118:L118"/>
    <mergeCell ref="K119:L119"/>
    <mergeCell ref="D93:E93"/>
    <mergeCell ref="G93:H93"/>
    <mergeCell ref="J93:J95"/>
    <mergeCell ref="K93:L96"/>
    <mergeCell ref="K110:L110"/>
    <mergeCell ref="K121:L121"/>
    <mergeCell ref="K195:L197"/>
    <mergeCell ref="D129:E129"/>
    <mergeCell ref="F129:G129"/>
    <mergeCell ref="I129:J129"/>
    <mergeCell ref="D195:E195"/>
    <mergeCell ref="G195:H195"/>
    <mergeCell ref="J195:J196"/>
    <mergeCell ref="A122:K122"/>
    <mergeCell ref="A123:H123"/>
    <mergeCell ref="A124:C124"/>
    <mergeCell ref="B127:C128"/>
    <mergeCell ref="D127:E128"/>
    <mergeCell ref="F127:K127"/>
    <mergeCell ref="F128:G128"/>
    <mergeCell ref="I128:J128"/>
  </mergeCells>
  <printOptions horizontalCentered="1"/>
  <pageMargins left="0.39370078740157483" right="0.39370078740157483" top="0.98425196850393704" bottom="0.98425196850393704" header="0" footer="0.19685039370078741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3"/>
  <sheetViews>
    <sheetView showGridLines="0" zoomScaleNormal="100" workbookViewId="0">
      <selection activeCell="B33" sqref="B33"/>
    </sheetView>
  </sheetViews>
  <sheetFormatPr defaultColWidth="9.140625" defaultRowHeight="11.25" customHeight="1" x14ac:dyDescent="0.2"/>
  <cols>
    <col min="1" max="1" width="59.28515625" style="137" customWidth="1"/>
    <col min="2" max="2" width="10.7109375" style="137" customWidth="1"/>
    <col min="3" max="3" width="12.7109375" style="137" customWidth="1"/>
    <col min="4" max="5" width="11.7109375" style="137" customWidth="1"/>
    <col min="6" max="6" width="10.7109375" style="137" customWidth="1"/>
    <col min="7" max="8" width="11.7109375" style="137" customWidth="1"/>
    <col min="9" max="9" width="10.7109375" style="137" customWidth="1"/>
    <col min="10" max="11" width="11.7109375" style="137" customWidth="1"/>
    <col min="12" max="12" width="10.7109375" style="137" customWidth="1"/>
    <col min="13" max="13" width="13.85546875" style="137" customWidth="1"/>
    <col min="14" max="14" width="18.5703125" style="137" customWidth="1"/>
    <col min="15" max="15" width="6.5703125" style="137" customWidth="1"/>
    <col min="16" max="17" width="15.42578125" style="137" customWidth="1"/>
    <col min="18" max="18" width="22" style="137" customWidth="1"/>
    <col min="19" max="19" width="13.42578125" style="137" customWidth="1"/>
    <col min="20" max="16384" width="9.140625" style="137"/>
  </cols>
  <sheetData>
    <row r="1" spans="1:12" ht="15.75" x14ac:dyDescent="0.25">
      <c r="A1" s="140" t="s">
        <v>51</v>
      </c>
    </row>
    <row r="2" spans="1:12" ht="11.25" customHeight="1" x14ac:dyDescent="0.2">
      <c r="A2" s="139"/>
    </row>
    <row r="3" spans="1:12" ht="11.25" customHeight="1" x14ac:dyDescent="0.2">
      <c r="A3" s="282" t="s">
        <v>66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</row>
    <row r="4" spans="1:12" ht="11.25" customHeight="1" x14ac:dyDescent="0.2">
      <c r="A4" s="283" t="s">
        <v>38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</row>
    <row r="5" spans="1:12" ht="11.25" customHeight="1" x14ac:dyDescent="0.2">
      <c r="A5" s="284" t="s">
        <v>39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</row>
    <row r="6" spans="1:12" ht="11.25" customHeight="1" x14ac:dyDescent="0.2">
      <c r="A6" s="282" t="s">
        <v>40</v>
      </c>
      <c r="B6" s="282"/>
      <c r="C6" s="282"/>
      <c r="D6" s="282"/>
      <c r="E6" s="282"/>
      <c r="F6" s="282"/>
      <c r="G6" s="282"/>
      <c r="H6" s="282"/>
      <c r="I6" s="282"/>
      <c r="J6" s="282"/>
      <c r="K6" s="282"/>
    </row>
    <row r="7" spans="1:12" ht="11.25" customHeight="1" x14ac:dyDescent="0.2">
      <c r="A7" s="283" t="s">
        <v>65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</row>
    <row r="8" spans="1:12" ht="11.25" customHeight="1" x14ac:dyDescent="0.2">
      <c r="A8" s="29"/>
      <c r="B8" s="29"/>
      <c r="C8" s="29"/>
      <c r="D8" s="29"/>
      <c r="E8" s="29"/>
      <c r="F8" s="29"/>
      <c r="G8" s="29"/>
      <c r="H8" s="29"/>
      <c r="I8" s="136"/>
      <c r="J8" s="136"/>
      <c r="K8" s="136"/>
    </row>
    <row r="9" spans="1:12" ht="11.25" customHeight="1" x14ac:dyDescent="0.2">
      <c r="A9" s="138" t="s">
        <v>70</v>
      </c>
      <c r="E9" s="30"/>
      <c r="H9" s="31"/>
      <c r="I9" s="136"/>
      <c r="J9" s="4"/>
      <c r="L9" s="4" t="s">
        <v>73</v>
      </c>
    </row>
    <row r="10" spans="1:12" ht="11.25" customHeight="1" x14ac:dyDescent="0.2">
      <c r="A10" s="32"/>
      <c r="B10" s="246" t="s">
        <v>74</v>
      </c>
      <c r="C10" s="247"/>
      <c r="D10" s="246" t="s">
        <v>68</v>
      </c>
      <c r="E10" s="247"/>
      <c r="F10" s="237" t="s">
        <v>41</v>
      </c>
      <c r="G10" s="238"/>
      <c r="H10" s="238"/>
      <c r="I10" s="238"/>
      <c r="J10" s="238"/>
      <c r="K10" s="239"/>
      <c r="L10" s="33" t="s">
        <v>61</v>
      </c>
    </row>
    <row r="11" spans="1:12" ht="12.75" customHeight="1" x14ac:dyDescent="0.2">
      <c r="A11" s="34" t="s">
        <v>42</v>
      </c>
      <c r="B11" s="248"/>
      <c r="C11" s="249"/>
      <c r="D11" s="248"/>
      <c r="E11" s="249"/>
      <c r="F11" s="250" t="s">
        <v>45</v>
      </c>
      <c r="G11" s="251"/>
      <c r="H11" s="35" t="s">
        <v>46</v>
      </c>
      <c r="I11" s="252" t="s">
        <v>47</v>
      </c>
      <c r="J11" s="253"/>
      <c r="K11" s="123" t="s">
        <v>46</v>
      </c>
      <c r="L11" s="36"/>
    </row>
    <row r="12" spans="1:12" ht="11.25" customHeight="1" x14ac:dyDescent="0.2">
      <c r="A12" s="37"/>
      <c r="B12" s="38"/>
      <c r="C12" s="39"/>
      <c r="D12" s="235" t="s">
        <v>48</v>
      </c>
      <c r="E12" s="236"/>
      <c r="F12" s="235" t="s">
        <v>49</v>
      </c>
      <c r="G12" s="236"/>
      <c r="H12" s="40" t="s">
        <v>50</v>
      </c>
      <c r="I12" s="235" t="s">
        <v>54</v>
      </c>
      <c r="J12" s="236"/>
      <c r="K12" s="124" t="s">
        <v>55</v>
      </c>
      <c r="L12" s="41" t="s">
        <v>56</v>
      </c>
    </row>
    <row r="13" spans="1:12" ht="12.75" x14ac:dyDescent="0.2">
      <c r="A13" s="56" t="s">
        <v>145</v>
      </c>
      <c r="B13" s="22"/>
      <c r="C13" s="48"/>
      <c r="F13" s="22"/>
      <c r="G13" s="49"/>
      <c r="H13" s="21"/>
      <c r="I13" s="50"/>
      <c r="J13" s="48"/>
      <c r="K13" s="47"/>
      <c r="L13" s="47"/>
    </row>
    <row r="14" spans="1:12" ht="12.75" x14ac:dyDescent="0.2">
      <c r="A14" s="57" t="s">
        <v>110</v>
      </c>
      <c r="B14" s="58"/>
      <c r="C14" s="59"/>
      <c r="D14" s="287"/>
      <c r="E14" s="288"/>
      <c r="F14" s="58"/>
      <c r="G14" s="60"/>
      <c r="H14" s="61"/>
      <c r="I14" s="62"/>
      <c r="J14" s="59"/>
      <c r="K14" s="63"/>
      <c r="L14" s="63"/>
    </row>
    <row r="15" spans="1:12" ht="12.75" x14ac:dyDescent="0.2">
      <c r="A15" s="64" t="s">
        <v>111</v>
      </c>
      <c r="B15" s="44"/>
      <c r="C15" s="65"/>
      <c r="D15" s="18"/>
      <c r="F15" s="44"/>
      <c r="G15" s="45"/>
      <c r="H15" s="44"/>
      <c r="I15" s="46"/>
      <c r="J15" s="43"/>
      <c r="K15" s="66"/>
      <c r="L15" s="67"/>
    </row>
    <row r="16" spans="1:12" ht="12.75" x14ac:dyDescent="0.2">
      <c r="A16" s="20" t="s">
        <v>132</v>
      </c>
      <c r="B16" s="22"/>
      <c r="C16" s="68"/>
      <c r="D16" s="10"/>
      <c r="F16" s="22"/>
      <c r="G16" s="49"/>
      <c r="H16" s="22"/>
      <c r="I16" s="50"/>
      <c r="J16" s="48"/>
      <c r="K16" s="69"/>
      <c r="L16" s="70"/>
    </row>
    <row r="17" spans="1:12" ht="12.75" x14ac:dyDescent="0.2">
      <c r="A17" s="20" t="s">
        <v>26</v>
      </c>
      <c r="B17" s="22"/>
      <c r="C17" s="68"/>
      <c r="D17" s="10"/>
      <c r="F17" s="22"/>
      <c r="G17" s="49"/>
      <c r="H17" s="22"/>
      <c r="I17" s="50"/>
      <c r="J17" s="48"/>
      <c r="K17" s="69"/>
      <c r="L17" s="70"/>
    </row>
    <row r="18" spans="1:12" ht="12.75" x14ac:dyDescent="0.2">
      <c r="A18" s="118" t="s">
        <v>27</v>
      </c>
      <c r="B18" s="22"/>
      <c r="C18" s="68"/>
      <c r="D18" s="10"/>
      <c r="F18" s="22"/>
      <c r="G18" s="49"/>
      <c r="H18" s="22"/>
      <c r="I18" s="50"/>
      <c r="J18" s="48"/>
      <c r="K18" s="69"/>
      <c r="L18" s="70"/>
    </row>
    <row r="19" spans="1:12" ht="12.75" x14ac:dyDescent="0.2">
      <c r="A19" s="20" t="s">
        <v>106</v>
      </c>
      <c r="B19" s="22"/>
      <c r="C19" s="68"/>
      <c r="D19" s="10"/>
      <c r="F19" s="22"/>
      <c r="G19" s="49"/>
      <c r="H19" s="22"/>
      <c r="I19" s="50"/>
      <c r="J19" s="48"/>
      <c r="K19" s="69"/>
      <c r="L19" s="70"/>
    </row>
    <row r="20" spans="1:12" ht="12.75" x14ac:dyDescent="0.2">
      <c r="A20" s="20" t="s">
        <v>26</v>
      </c>
      <c r="B20" s="22"/>
      <c r="C20" s="68"/>
      <c r="D20" s="10"/>
      <c r="F20" s="22"/>
      <c r="G20" s="49"/>
      <c r="H20" s="22"/>
      <c r="I20" s="50"/>
      <c r="J20" s="48"/>
      <c r="K20" s="69"/>
      <c r="L20" s="70"/>
    </row>
    <row r="21" spans="1:12" ht="12.75" x14ac:dyDescent="0.2">
      <c r="A21" s="118" t="s">
        <v>27</v>
      </c>
      <c r="B21" s="71"/>
      <c r="C21" s="72"/>
      <c r="D21" s="16"/>
      <c r="F21" s="71"/>
      <c r="G21" s="73"/>
      <c r="H21" s="71"/>
      <c r="I21" s="74"/>
      <c r="J21" s="75"/>
      <c r="K21" s="132"/>
      <c r="L21" s="76"/>
    </row>
    <row r="22" spans="1:12" ht="12.75" x14ac:dyDescent="0.2">
      <c r="A22" s="57" t="s">
        <v>146</v>
      </c>
      <c r="B22" s="277"/>
      <c r="C22" s="278"/>
      <c r="D22" s="279"/>
      <c r="E22" s="279"/>
      <c r="F22" s="277"/>
      <c r="G22" s="278"/>
      <c r="H22" s="114"/>
      <c r="I22" s="280" t="s">
        <v>150</v>
      </c>
      <c r="J22" s="281"/>
      <c r="K22" s="77"/>
      <c r="L22" s="77"/>
    </row>
    <row r="23" spans="1:12" ht="15" customHeight="1" x14ac:dyDescent="0.2">
      <c r="A23" s="57" t="s">
        <v>137</v>
      </c>
      <c r="B23" s="289"/>
      <c r="C23" s="290"/>
      <c r="D23" s="289"/>
      <c r="E23" s="290"/>
      <c r="F23" s="289"/>
      <c r="G23" s="290"/>
      <c r="H23" s="78"/>
      <c r="I23" s="277" t="s">
        <v>151</v>
      </c>
      <c r="J23" s="278"/>
      <c r="K23" s="78"/>
      <c r="L23" s="78"/>
    </row>
    <row r="24" spans="1:12" ht="12.75" x14ac:dyDescent="0.2">
      <c r="A24" s="79" t="s">
        <v>147</v>
      </c>
      <c r="B24" s="127"/>
      <c r="C24" s="80"/>
      <c r="D24" s="285"/>
      <c r="E24" s="286"/>
      <c r="F24" s="285"/>
      <c r="G24" s="286"/>
      <c r="H24" s="127"/>
      <c r="I24" s="81"/>
      <c r="J24" s="80"/>
      <c r="K24" s="127"/>
      <c r="L24" s="82"/>
    </row>
    <row r="25" spans="1:12" ht="12.75" x14ac:dyDescent="0.2">
      <c r="A25" s="83" t="s">
        <v>108</v>
      </c>
      <c r="B25" s="277"/>
      <c r="C25" s="278"/>
      <c r="D25" s="14"/>
      <c r="E25" s="13"/>
      <c r="F25" s="291"/>
      <c r="G25" s="292"/>
      <c r="H25" s="84"/>
      <c r="I25" s="85"/>
      <c r="J25" s="133"/>
      <c r="K25" s="84"/>
      <c r="L25" s="84"/>
    </row>
    <row r="26" spans="1:12" ht="12.75" x14ac:dyDescent="0.2">
      <c r="A26" s="86" t="s">
        <v>133</v>
      </c>
      <c r="B26" s="287"/>
      <c r="C26" s="288"/>
      <c r="D26" s="277"/>
      <c r="E26" s="278"/>
      <c r="F26" s="128"/>
      <c r="G26" s="129"/>
      <c r="H26" s="84"/>
      <c r="I26" s="291"/>
      <c r="J26" s="293"/>
      <c r="K26" s="84"/>
      <c r="L26" s="84"/>
    </row>
    <row r="27" spans="1:12" ht="12.75" x14ac:dyDescent="0.2">
      <c r="A27" s="87" t="s">
        <v>107</v>
      </c>
      <c r="B27" s="289"/>
      <c r="C27" s="295"/>
      <c r="D27" s="287"/>
      <c r="E27" s="288"/>
      <c r="F27" s="289"/>
      <c r="G27" s="290"/>
      <c r="H27" s="84"/>
      <c r="I27" s="85"/>
      <c r="J27" s="133"/>
      <c r="K27" s="84"/>
      <c r="L27" s="84"/>
    </row>
    <row r="28" spans="1:12" ht="12.75" x14ac:dyDescent="0.2">
      <c r="A28" s="10"/>
      <c r="L28" s="6"/>
    </row>
    <row r="29" spans="1:12" ht="14.25" customHeight="1" x14ac:dyDescent="0.2">
      <c r="A29" s="88"/>
      <c r="B29" s="89" t="s">
        <v>57</v>
      </c>
      <c r="C29" s="89" t="s">
        <v>57</v>
      </c>
      <c r="D29" s="237" t="s">
        <v>58</v>
      </c>
      <c r="E29" s="238"/>
      <c r="F29" s="23" t="s">
        <v>61</v>
      </c>
      <c r="G29" s="237" t="s">
        <v>59</v>
      </c>
      <c r="H29" s="239"/>
      <c r="I29" s="23" t="s">
        <v>61</v>
      </c>
      <c r="J29" s="240" t="s">
        <v>77</v>
      </c>
      <c r="K29" s="229" t="s">
        <v>136</v>
      </c>
      <c r="L29" s="230"/>
    </row>
    <row r="30" spans="1:12" ht="14.25" customHeight="1" x14ac:dyDescent="0.2">
      <c r="A30" s="90" t="s">
        <v>60</v>
      </c>
      <c r="B30" s="19" t="s">
        <v>43</v>
      </c>
      <c r="C30" s="19" t="s">
        <v>44</v>
      </c>
      <c r="D30" s="91" t="s">
        <v>75</v>
      </c>
      <c r="E30" s="91" t="s">
        <v>76</v>
      </c>
      <c r="F30" s="25"/>
      <c r="G30" s="91" t="s">
        <v>75</v>
      </c>
      <c r="H30" s="25" t="s">
        <v>76</v>
      </c>
      <c r="I30" s="25"/>
      <c r="J30" s="241"/>
      <c r="K30" s="231"/>
      <c r="L30" s="232"/>
    </row>
    <row r="31" spans="1:12" ht="14.25" customHeight="1" x14ac:dyDescent="0.2">
      <c r="A31" s="25"/>
      <c r="B31" s="19"/>
      <c r="C31" s="19"/>
      <c r="D31" s="25" t="s">
        <v>52</v>
      </c>
      <c r="E31" s="25" t="s">
        <v>52</v>
      </c>
      <c r="F31" s="25"/>
      <c r="G31" s="25" t="s">
        <v>52</v>
      </c>
      <c r="H31" s="25" t="s">
        <v>52</v>
      </c>
      <c r="I31" s="25"/>
      <c r="J31" s="241"/>
      <c r="K31" s="231"/>
      <c r="L31" s="232"/>
    </row>
    <row r="32" spans="1:12" ht="12.75" customHeight="1" x14ac:dyDescent="0.2">
      <c r="A32" s="92"/>
      <c r="B32" s="24" t="s">
        <v>62</v>
      </c>
      <c r="C32" s="24" t="s">
        <v>63</v>
      </c>
      <c r="D32" s="93"/>
      <c r="E32" s="24" t="s">
        <v>67</v>
      </c>
      <c r="F32" s="27" t="s">
        <v>81</v>
      </c>
      <c r="G32" s="93"/>
      <c r="H32" s="24" t="s">
        <v>64</v>
      </c>
      <c r="I32" s="24" t="s">
        <v>82</v>
      </c>
      <c r="J32" s="24" t="s">
        <v>69</v>
      </c>
      <c r="K32" s="233"/>
      <c r="L32" s="234"/>
    </row>
    <row r="33" spans="1:12" ht="12.75" x14ac:dyDescent="0.2">
      <c r="A33" s="95" t="s">
        <v>145</v>
      </c>
      <c r="B33" s="71"/>
      <c r="C33" s="71"/>
      <c r="D33" s="96"/>
      <c r="E33" s="71"/>
      <c r="F33" s="97"/>
      <c r="G33" s="132"/>
      <c r="H33" s="132"/>
      <c r="I33" s="132"/>
      <c r="J33" s="7"/>
      <c r="K33" s="10"/>
      <c r="L33" s="6"/>
    </row>
    <row r="34" spans="1:12" ht="12.75" x14ac:dyDescent="0.2">
      <c r="A34" s="12" t="s">
        <v>148</v>
      </c>
      <c r="B34" s="12"/>
      <c r="C34" s="12"/>
      <c r="D34" s="12"/>
      <c r="E34" s="125" t="s">
        <v>152</v>
      </c>
      <c r="F34" s="12"/>
      <c r="G34" s="12"/>
      <c r="H34" s="125" t="s">
        <v>154</v>
      </c>
      <c r="I34" s="115"/>
      <c r="J34" s="125" t="s">
        <v>156</v>
      </c>
      <c r="K34" s="287"/>
      <c r="L34" s="288"/>
    </row>
    <row r="35" spans="1:12" ht="12.75" x14ac:dyDescent="0.2">
      <c r="A35" s="12" t="s">
        <v>115</v>
      </c>
      <c r="B35" s="126"/>
      <c r="C35" s="126"/>
      <c r="D35" s="126"/>
      <c r="E35" s="115" t="s">
        <v>153</v>
      </c>
      <c r="F35" s="126"/>
      <c r="G35" s="126"/>
      <c r="H35" s="115" t="s">
        <v>155</v>
      </c>
      <c r="I35" s="126"/>
      <c r="J35" s="125" t="s">
        <v>157</v>
      </c>
      <c r="K35" s="296"/>
      <c r="L35" s="296"/>
    </row>
    <row r="36" spans="1:12" ht="12.75" x14ac:dyDescent="0.2">
      <c r="A36" s="113" t="s">
        <v>149</v>
      </c>
      <c r="B36" s="113"/>
      <c r="C36" s="113"/>
      <c r="D36" s="113"/>
      <c r="E36" s="113"/>
      <c r="F36" s="116"/>
      <c r="G36" s="82"/>
      <c r="H36" s="82"/>
      <c r="I36" s="117"/>
      <c r="J36" s="113"/>
      <c r="K36" s="297"/>
      <c r="L36" s="298"/>
    </row>
    <row r="37" spans="1:12" ht="12.75" x14ac:dyDescent="0.2">
      <c r="A37" s="12" t="s">
        <v>109</v>
      </c>
      <c r="B37" s="12"/>
      <c r="C37" s="12"/>
      <c r="D37" s="131"/>
      <c r="E37" s="131"/>
      <c r="F37" s="125"/>
      <c r="G37" s="131"/>
      <c r="H37" s="131"/>
      <c r="I37" s="125"/>
      <c r="J37" s="131"/>
      <c r="K37" s="299"/>
      <c r="L37" s="299"/>
    </row>
    <row r="38" spans="1:12" ht="12.75" customHeight="1" x14ac:dyDescent="0.2">
      <c r="A38" s="243" t="s">
        <v>72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94"/>
    </row>
    <row r="39" spans="1:12" ht="13.5" customHeight="1" x14ac:dyDescent="0.2">
      <c r="A39" s="294" t="s">
        <v>141</v>
      </c>
      <c r="B39" s="294"/>
      <c r="C39" s="294"/>
      <c r="D39" s="294"/>
      <c r="E39" s="294"/>
      <c r="F39" s="294"/>
      <c r="G39" s="294"/>
      <c r="H39" s="294"/>
      <c r="I39" s="130"/>
      <c r="J39" s="130"/>
      <c r="K39" s="130"/>
    </row>
    <row r="40" spans="1:12" ht="12.75" customHeight="1" x14ac:dyDescent="0.2">
      <c r="A40" s="294" t="s">
        <v>140</v>
      </c>
      <c r="B40" s="294"/>
      <c r="C40" s="294"/>
      <c r="D40" s="130"/>
      <c r="E40" s="130"/>
      <c r="F40" s="130"/>
      <c r="G40" s="130"/>
      <c r="H40" s="130"/>
      <c r="I40" s="130"/>
      <c r="J40" s="130"/>
      <c r="K40" s="130"/>
    </row>
    <row r="41" spans="1:12" ht="12.75" customHeight="1" x14ac:dyDescent="0.2">
      <c r="A41" s="130" t="s">
        <v>129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</row>
    <row r="42" spans="1:12" ht="12.75" customHeight="1" x14ac:dyDescent="0.2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</row>
    <row r="43" spans="1:12" ht="11.25" customHeight="1" x14ac:dyDescent="0.2">
      <c r="A43" s="98"/>
      <c r="B43" s="246" t="s">
        <v>74</v>
      </c>
      <c r="C43" s="247"/>
      <c r="D43" s="246" t="s">
        <v>68</v>
      </c>
      <c r="E43" s="247"/>
      <c r="F43" s="237" t="s">
        <v>41</v>
      </c>
      <c r="G43" s="238"/>
      <c r="H43" s="238"/>
      <c r="I43" s="238"/>
      <c r="J43" s="238"/>
      <c r="K43" s="239"/>
      <c r="L43" s="33" t="s">
        <v>61</v>
      </c>
    </row>
    <row r="44" spans="1:12" ht="11.25" customHeight="1" x14ac:dyDescent="0.2">
      <c r="A44" s="99" t="s">
        <v>78</v>
      </c>
      <c r="B44" s="248"/>
      <c r="C44" s="249"/>
      <c r="D44" s="248"/>
      <c r="E44" s="249"/>
      <c r="F44" s="250" t="s">
        <v>45</v>
      </c>
      <c r="G44" s="251"/>
      <c r="H44" s="35" t="s">
        <v>46</v>
      </c>
      <c r="I44" s="252" t="s">
        <v>47</v>
      </c>
      <c r="J44" s="253"/>
      <c r="K44" s="123" t="s">
        <v>46</v>
      </c>
      <c r="L44" s="36"/>
    </row>
    <row r="45" spans="1:12" ht="11.25" customHeight="1" x14ac:dyDescent="0.2">
      <c r="A45" s="100"/>
      <c r="B45" s="38"/>
      <c r="C45" s="39"/>
      <c r="D45" s="235" t="s">
        <v>48</v>
      </c>
      <c r="E45" s="236"/>
      <c r="F45" s="235" t="s">
        <v>49</v>
      </c>
      <c r="G45" s="236"/>
      <c r="H45" s="40" t="s">
        <v>50</v>
      </c>
      <c r="I45" s="235" t="s">
        <v>54</v>
      </c>
      <c r="J45" s="236"/>
      <c r="K45" s="124" t="s">
        <v>55</v>
      </c>
      <c r="L45" s="41" t="s">
        <v>56</v>
      </c>
    </row>
    <row r="46" spans="1:12" ht="11.25" customHeight="1" x14ac:dyDescent="0.2">
      <c r="A46" s="64" t="s">
        <v>28</v>
      </c>
      <c r="B46" s="65"/>
      <c r="C46" s="43"/>
      <c r="D46" s="65"/>
      <c r="E46" s="101"/>
      <c r="F46" s="44"/>
      <c r="G46" s="45"/>
      <c r="H46" s="65"/>
      <c r="I46" s="46"/>
      <c r="J46" s="43"/>
      <c r="K46" s="9"/>
      <c r="L46" s="6"/>
    </row>
    <row r="47" spans="1:12" ht="11.25" customHeight="1" x14ac:dyDescent="0.2">
      <c r="A47" s="20" t="s">
        <v>3</v>
      </c>
      <c r="B47" s="130"/>
      <c r="C47" s="102"/>
      <c r="D47" s="130"/>
      <c r="E47" s="130"/>
      <c r="F47" s="28"/>
      <c r="G47" s="102"/>
      <c r="H47" s="130"/>
      <c r="I47" s="28"/>
      <c r="J47" s="102"/>
      <c r="K47" s="7"/>
      <c r="L47" s="6"/>
    </row>
    <row r="48" spans="1:12" ht="11.25" customHeight="1" x14ac:dyDescent="0.2">
      <c r="A48" s="103" t="s">
        <v>134</v>
      </c>
      <c r="B48" s="130"/>
      <c r="C48" s="102"/>
      <c r="D48" s="130"/>
      <c r="E48" s="130"/>
      <c r="F48" s="28"/>
      <c r="G48" s="102"/>
      <c r="H48" s="130"/>
      <c r="I48" s="28"/>
      <c r="J48" s="102"/>
      <c r="K48" s="7"/>
      <c r="L48" s="6"/>
    </row>
    <row r="49" spans="1:12" ht="11.25" customHeight="1" x14ac:dyDescent="0.2">
      <c r="A49" s="20" t="s">
        <v>4</v>
      </c>
      <c r="B49" s="130"/>
      <c r="C49" s="102"/>
      <c r="D49" s="130"/>
      <c r="E49" s="130"/>
      <c r="F49" s="28"/>
      <c r="G49" s="102"/>
      <c r="H49" s="130"/>
      <c r="I49" s="28"/>
      <c r="J49" s="102"/>
      <c r="K49" s="7"/>
      <c r="L49" s="6"/>
    </row>
    <row r="50" spans="1:12" ht="11.25" customHeight="1" x14ac:dyDescent="0.2">
      <c r="A50" s="20" t="s">
        <v>5</v>
      </c>
      <c r="B50" s="130"/>
      <c r="C50" s="102"/>
      <c r="D50" s="130"/>
      <c r="E50" s="130"/>
      <c r="F50" s="28"/>
      <c r="G50" s="102"/>
      <c r="H50" s="130"/>
      <c r="I50" s="28"/>
      <c r="J50" s="102"/>
      <c r="K50" s="7"/>
      <c r="L50" s="6"/>
    </row>
    <row r="51" spans="1:12" ht="11.25" customHeight="1" x14ac:dyDescent="0.2">
      <c r="A51" s="20" t="s">
        <v>6</v>
      </c>
      <c r="B51" s="130"/>
      <c r="C51" s="102"/>
      <c r="D51" s="130"/>
      <c r="E51" s="130"/>
      <c r="F51" s="28"/>
      <c r="G51" s="102"/>
      <c r="H51" s="130"/>
      <c r="I51" s="28"/>
      <c r="J51" s="102"/>
      <c r="K51" s="7"/>
      <c r="L51" s="6"/>
    </row>
    <row r="52" spans="1:12" ht="11.25" customHeight="1" x14ac:dyDescent="0.2">
      <c r="A52" s="103" t="s">
        <v>131</v>
      </c>
      <c r="B52" s="130"/>
      <c r="C52" s="102"/>
      <c r="D52" s="130"/>
      <c r="E52" s="130"/>
      <c r="F52" s="28"/>
      <c r="G52" s="102"/>
      <c r="H52" s="130"/>
      <c r="I52" s="28"/>
      <c r="J52" s="102"/>
      <c r="K52" s="7"/>
      <c r="L52" s="6"/>
    </row>
    <row r="53" spans="1:12" ht="11.25" customHeight="1" x14ac:dyDescent="0.2">
      <c r="A53" s="20" t="s">
        <v>7</v>
      </c>
      <c r="B53" s="130"/>
      <c r="C53" s="102"/>
      <c r="D53" s="130"/>
      <c r="E53" s="130"/>
      <c r="F53" s="28"/>
      <c r="G53" s="102"/>
      <c r="H53" s="130"/>
      <c r="I53" s="28"/>
      <c r="J53" s="102"/>
      <c r="K53" s="7"/>
      <c r="L53" s="6"/>
    </row>
    <row r="54" spans="1:12" ht="11.25" customHeight="1" x14ac:dyDescent="0.2">
      <c r="A54" s="20" t="s">
        <v>85</v>
      </c>
      <c r="B54" s="130"/>
      <c r="C54" s="102"/>
      <c r="D54" s="130"/>
      <c r="E54" s="130"/>
      <c r="F54" s="28"/>
      <c r="G54" s="102"/>
      <c r="H54" s="130"/>
      <c r="I54" s="28"/>
      <c r="J54" s="102"/>
      <c r="K54" s="7"/>
      <c r="L54" s="6"/>
    </row>
    <row r="55" spans="1:12" ht="25.5" x14ac:dyDescent="0.2">
      <c r="A55" s="104" t="s">
        <v>86</v>
      </c>
      <c r="B55" s="130"/>
      <c r="C55" s="102"/>
      <c r="D55" s="130"/>
      <c r="E55" s="130"/>
      <c r="F55" s="28"/>
      <c r="G55" s="102"/>
      <c r="H55" s="130"/>
      <c r="I55" s="28"/>
      <c r="J55" s="102"/>
      <c r="K55" s="7"/>
      <c r="L55" s="6"/>
    </row>
    <row r="56" spans="1:12" ht="12.75" x14ac:dyDescent="0.2">
      <c r="A56" s="51" t="s">
        <v>84</v>
      </c>
      <c r="B56" s="130"/>
      <c r="C56" s="102"/>
      <c r="D56" s="130"/>
      <c r="E56" s="130"/>
      <c r="F56" s="28"/>
      <c r="G56" s="102"/>
      <c r="H56" s="130"/>
      <c r="I56" s="28"/>
      <c r="J56" s="102"/>
      <c r="K56" s="7"/>
      <c r="L56" s="6"/>
    </row>
    <row r="57" spans="1:12" ht="11.25" customHeight="1" x14ac:dyDescent="0.2">
      <c r="A57" s="20" t="s">
        <v>8</v>
      </c>
      <c r="B57" s="130"/>
      <c r="C57" s="102"/>
      <c r="D57" s="130"/>
      <c r="E57" s="130"/>
      <c r="F57" s="28"/>
      <c r="G57" s="102"/>
      <c r="H57" s="130"/>
      <c r="I57" s="28"/>
      <c r="J57" s="102"/>
      <c r="K57" s="7"/>
      <c r="L57" s="6"/>
    </row>
    <row r="58" spans="1:12" ht="11.25" customHeight="1" x14ac:dyDescent="0.2">
      <c r="A58" s="20" t="s">
        <v>87</v>
      </c>
      <c r="B58" s="130"/>
      <c r="C58" s="102"/>
      <c r="D58" s="130"/>
      <c r="E58" s="130"/>
      <c r="F58" s="28"/>
      <c r="G58" s="102"/>
      <c r="H58" s="130"/>
      <c r="I58" s="28"/>
      <c r="J58" s="102"/>
      <c r="K58" s="7"/>
      <c r="L58" s="6"/>
    </row>
    <row r="59" spans="1:12" ht="11.25" customHeight="1" x14ac:dyDescent="0.2">
      <c r="A59" s="20" t="s">
        <v>88</v>
      </c>
      <c r="B59" s="130"/>
      <c r="C59" s="102"/>
      <c r="D59" s="130"/>
      <c r="E59" s="130"/>
      <c r="F59" s="28"/>
      <c r="G59" s="102"/>
      <c r="H59" s="130"/>
      <c r="I59" s="28"/>
      <c r="J59" s="102"/>
      <c r="K59" s="7"/>
      <c r="L59" s="6"/>
    </row>
    <row r="60" spans="1:12" ht="25.5" x14ac:dyDescent="0.2">
      <c r="A60" s="51" t="s">
        <v>89</v>
      </c>
      <c r="B60" s="130"/>
      <c r="C60" s="102"/>
      <c r="D60" s="130"/>
      <c r="E60" s="130"/>
      <c r="F60" s="28"/>
      <c r="G60" s="102"/>
      <c r="H60" s="130"/>
      <c r="I60" s="28"/>
      <c r="J60" s="102"/>
      <c r="K60" s="7"/>
      <c r="L60" s="6"/>
    </row>
    <row r="61" spans="1:12" ht="11.25" customHeight="1" x14ac:dyDescent="0.2">
      <c r="A61" s="20" t="s">
        <v>90</v>
      </c>
      <c r="B61" s="130"/>
      <c r="C61" s="102"/>
      <c r="D61" s="130"/>
      <c r="E61" s="130"/>
      <c r="F61" s="28"/>
      <c r="G61" s="102"/>
      <c r="H61" s="130"/>
      <c r="I61" s="28"/>
      <c r="J61" s="102"/>
      <c r="K61" s="7"/>
      <c r="L61" s="6"/>
    </row>
    <row r="62" spans="1:12" ht="11.25" customHeight="1" x14ac:dyDescent="0.2">
      <c r="A62" s="20" t="s">
        <v>91</v>
      </c>
      <c r="B62" s="130"/>
      <c r="C62" s="102"/>
      <c r="D62" s="130"/>
      <c r="E62" s="130"/>
      <c r="F62" s="28"/>
      <c r="G62" s="102"/>
      <c r="H62" s="130"/>
      <c r="I62" s="28"/>
      <c r="J62" s="102"/>
      <c r="K62" s="7"/>
      <c r="L62" s="6"/>
    </row>
    <row r="63" spans="1:12" ht="11.25" customHeight="1" x14ac:dyDescent="0.2">
      <c r="A63" s="20" t="s">
        <v>92</v>
      </c>
      <c r="B63" s="130"/>
      <c r="C63" s="102"/>
      <c r="D63" s="130"/>
      <c r="E63" s="130"/>
      <c r="F63" s="28"/>
      <c r="G63" s="102"/>
      <c r="H63" s="130"/>
      <c r="I63" s="28"/>
      <c r="J63" s="102"/>
      <c r="K63" s="7"/>
      <c r="L63" s="6"/>
    </row>
    <row r="64" spans="1:12" ht="11.25" customHeight="1" x14ac:dyDescent="0.2">
      <c r="A64" s="20" t="s">
        <v>93</v>
      </c>
      <c r="B64" s="130"/>
      <c r="C64" s="102"/>
      <c r="D64" s="130"/>
      <c r="E64" s="130"/>
      <c r="F64" s="28"/>
      <c r="G64" s="102"/>
      <c r="H64" s="130"/>
      <c r="I64" s="28"/>
      <c r="J64" s="102"/>
      <c r="K64" s="7"/>
      <c r="L64" s="6"/>
    </row>
    <row r="65" spans="1:12" ht="11.25" customHeight="1" x14ac:dyDescent="0.2">
      <c r="A65" s="20" t="s">
        <v>9</v>
      </c>
      <c r="B65" s="130"/>
      <c r="C65" s="102"/>
      <c r="D65" s="130"/>
      <c r="E65" s="130"/>
      <c r="F65" s="28"/>
      <c r="G65" s="102"/>
      <c r="H65" s="130"/>
      <c r="I65" s="28"/>
      <c r="J65" s="102"/>
      <c r="K65" s="7"/>
      <c r="L65" s="6"/>
    </row>
    <row r="66" spans="1:12" ht="11.25" customHeight="1" x14ac:dyDescent="0.2">
      <c r="A66" s="20" t="s">
        <v>10</v>
      </c>
      <c r="B66" s="130"/>
      <c r="C66" s="102"/>
      <c r="D66" s="130"/>
      <c r="E66" s="130"/>
      <c r="F66" s="28"/>
      <c r="G66" s="102"/>
      <c r="H66" s="130"/>
      <c r="I66" s="28"/>
      <c r="J66" s="102"/>
      <c r="K66" s="7"/>
      <c r="L66" s="6"/>
    </row>
    <row r="67" spans="1:12" ht="11.25" customHeight="1" x14ac:dyDescent="0.2">
      <c r="A67" s="20" t="s">
        <v>11</v>
      </c>
      <c r="B67" s="130"/>
      <c r="C67" s="102"/>
      <c r="D67" s="130"/>
      <c r="E67" s="130"/>
      <c r="F67" s="28"/>
      <c r="G67" s="102"/>
      <c r="H67" s="130"/>
      <c r="I67" s="28"/>
      <c r="J67" s="102"/>
      <c r="K67" s="7"/>
      <c r="L67" s="6"/>
    </row>
    <row r="68" spans="1:12" ht="11.25" customHeight="1" x14ac:dyDescent="0.2">
      <c r="A68" s="20" t="s">
        <v>94</v>
      </c>
      <c r="B68" s="130"/>
      <c r="C68" s="102"/>
      <c r="D68" s="130"/>
      <c r="E68" s="130"/>
      <c r="F68" s="28"/>
      <c r="G68" s="102"/>
      <c r="H68" s="130"/>
      <c r="I68" s="28"/>
      <c r="J68" s="102"/>
      <c r="K68" s="7"/>
      <c r="L68" s="6"/>
    </row>
    <row r="69" spans="1:12" ht="11.25" customHeight="1" x14ac:dyDescent="0.2">
      <c r="A69" s="20" t="s">
        <v>95</v>
      </c>
      <c r="B69" s="130"/>
      <c r="C69" s="102"/>
      <c r="D69" s="130"/>
      <c r="E69" s="130"/>
      <c r="F69" s="28"/>
      <c r="G69" s="102"/>
      <c r="H69" s="130"/>
      <c r="I69" s="28"/>
      <c r="J69" s="102"/>
      <c r="K69" s="7"/>
      <c r="L69" s="6"/>
    </row>
    <row r="70" spans="1:12" ht="11.25" customHeight="1" x14ac:dyDescent="0.2">
      <c r="A70" s="20" t="s">
        <v>96</v>
      </c>
      <c r="B70" s="130"/>
      <c r="C70" s="102"/>
      <c r="D70" s="130"/>
      <c r="E70" s="130"/>
      <c r="F70" s="28"/>
      <c r="G70" s="102"/>
      <c r="H70" s="130"/>
      <c r="I70" s="28"/>
      <c r="J70" s="102"/>
      <c r="K70" s="7"/>
      <c r="L70" s="6"/>
    </row>
    <row r="71" spans="1:12" ht="11.25" customHeight="1" x14ac:dyDescent="0.2">
      <c r="A71" s="20" t="s">
        <v>97</v>
      </c>
      <c r="B71" s="130"/>
      <c r="C71" s="102"/>
      <c r="D71" s="130"/>
      <c r="E71" s="130"/>
      <c r="F71" s="28"/>
      <c r="G71" s="102"/>
      <c r="H71" s="130"/>
      <c r="I71" s="28"/>
      <c r="J71" s="102"/>
      <c r="K71" s="7"/>
      <c r="L71" s="6"/>
    </row>
    <row r="72" spans="1:12" ht="11.25" customHeight="1" x14ac:dyDescent="0.2">
      <c r="A72" s="20" t="s">
        <v>98</v>
      </c>
      <c r="B72" s="130"/>
      <c r="C72" s="102"/>
      <c r="D72" s="130"/>
      <c r="E72" s="130"/>
      <c r="F72" s="28"/>
      <c r="G72" s="102"/>
      <c r="H72" s="130"/>
      <c r="I72" s="28"/>
      <c r="J72" s="102"/>
      <c r="K72" s="7"/>
      <c r="L72" s="6"/>
    </row>
    <row r="73" spans="1:12" ht="11.25" customHeight="1" x14ac:dyDescent="0.2">
      <c r="A73" s="20" t="s">
        <v>12</v>
      </c>
      <c r="B73" s="130"/>
      <c r="C73" s="102"/>
      <c r="D73" s="130"/>
      <c r="E73" s="130"/>
      <c r="F73" s="28"/>
      <c r="G73" s="102"/>
      <c r="H73" s="130"/>
      <c r="I73" s="28"/>
      <c r="J73" s="102"/>
      <c r="K73" s="7"/>
      <c r="L73" s="6"/>
    </row>
    <row r="74" spans="1:12" ht="11.25" customHeight="1" x14ac:dyDescent="0.2">
      <c r="A74" s="20" t="s">
        <v>125</v>
      </c>
      <c r="B74" s="130"/>
      <c r="C74" s="102"/>
      <c r="D74" s="130"/>
      <c r="E74" s="130"/>
      <c r="F74" s="28"/>
      <c r="G74" s="102"/>
      <c r="H74" s="130"/>
      <c r="I74" s="28"/>
      <c r="J74" s="102"/>
      <c r="K74" s="7"/>
      <c r="L74" s="6"/>
    </row>
    <row r="75" spans="1:12" ht="11.25" customHeight="1" x14ac:dyDescent="0.2">
      <c r="A75" s="20" t="s">
        <v>118</v>
      </c>
      <c r="B75" s="130"/>
      <c r="C75" s="102"/>
      <c r="D75" s="130"/>
      <c r="E75" s="130"/>
      <c r="F75" s="28"/>
      <c r="G75" s="102"/>
      <c r="H75" s="130"/>
      <c r="I75" s="28"/>
      <c r="J75" s="102"/>
      <c r="K75" s="7"/>
      <c r="L75" s="6"/>
    </row>
    <row r="76" spans="1:12" ht="11.25" customHeight="1" x14ac:dyDescent="0.2">
      <c r="A76" s="20" t="s">
        <v>119</v>
      </c>
      <c r="B76" s="130"/>
      <c r="C76" s="102"/>
      <c r="D76" s="130"/>
      <c r="E76" s="130"/>
      <c r="F76" s="28"/>
      <c r="G76" s="102"/>
      <c r="H76" s="130"/>
      <c r="I76" s="28"/>
      <c r="J76" s="102"/>
      <c r="K76" s="7"/>
      <c r="L76" s="6"/>
    </row>
    <row r="77" spans="1:12" ht="11.25" customHeight="1" x14ac:dyDescent="0.2">
      <c r="A77" s="20" t="s">
        <v>13</v>
      </c>
      <c r="B77" s="130"/>
      <c r="C77" s="102"/>
      <c r="D77" s="130"/>
      <c r="E77" s="130"/>
      <c r="F77" s="28"/>
      <c r="G77" s="102"/>
      <c r="H77" s="130"/>
      <c r="I77" s="28"/>
      <c r="J77" s="102"/>
      <c r="K77" s="7"/>
      <c r="L77" s="6"/>
    </row>
    <row r="78" spans="1:12" ht="11.25" customHeight="1" x14ac:dyDescent="0.2">
      <c r="A78" s="20" t="s">
        <v>23</v>
      </c>
      <c r="B78" s="130"/>
      <c r="C78" s="102"/>
      <c r="D78" s="130"/>
      <c r="E78" s="130"/>
      <c r="F78" s="28"/>
      <c r="G78" s="102"/>
      <c r="H78" s="130"/>
      <c r="I78" s="28"/>
      <c r="J78" s="102"/>
      <c r="K78" s="7"/>
      <c r="L78" s="6"/>
    </row>
    <row r="79" spans="1:12" ht="11.25" customHeight="1" x14ac:dyDescent="0.2">
      <c r="A79" s="20" t="s">
        <v>14</v>
      </c>
      <c r="B79" s="130"/>
      <c r="C79" s="102"/>
      <c r="D79" s="130"/>
      <c r="E79" s="130"/>
      <c r="F79" s="28"/>
      <c r="G79" s="102"/>
      <c r="H79" s="130"/>
      <c r="I79" s="28"/>
      <c r="J79" s="102"/>
      <c r="K79" s="7"/>
      <c r="L79" s="6"/>
    </row>
    <row r="80" spans="1:12" ht="11.25" customHeight="1" x14ac:dyDescent="0.2">
      <c r="A80" s="20" t="s">
        <v>117</v>
      </c>
      <c r="B80" s="130"/>
      <c r="C80" s="102"/>
      <c r="D80" s="130"/>
      <c r="E80" s="130"/>
      <c r="F80" s="28"/>
      <c r="G80" s="102"/>
      <c r="H80" s="130"/>
      <c r="I80" s="28"/>
      <c r="J80" s="102"/>
      <c r="K80" s="7"/>
      <c r="L80" s="6"/>
    </row>
    <row r="81" spans="1:12" ht="11.25" customHeight="1" x14ac:dyDescent="0.2">
      <c r="A81" s="105" t="s">
        <v>121</v>
      </c>
      <c r="B81" s="130"/>
      <c r="C81" s="102"/>
      <c r="D81" s="130"/>
      <c r="E81" s="130"/>
      <c r="F81" s="28"/>
      <c r="G81" s="102"/>
      <c r="H81" s="130"/>
      <c r="I81" s="28"/>
      <c r="J81" s="102"/>
      <c r="K81" s="7"/>
      <c r="L81" s="6"/>
    </row>
    <row r="82" spans="1:12" ht="11.25" customHeight="1" x14ac:dyDescent="0.2">
      <c r="A82" s="20" t="s">
        <v>15</v>
      </c>
      <c r="B82" s="130"/>
      <c r="C82" s="102"/>
      <c r="D82" s="130"/>
      <c r="E82" s="130"/>
      <c r="F82" s="28"/>
      <c r="G82" s="102"/>
      <c r="H82" s="130"/>
      <c r="I82" s="28"/>
      <c r="J82" s="102"/>
      <c r="K82" s="7"/>
      <c r="L82" s="6"/>
    </row>
    <row r="83" spans="1:12" ht="11.25" customHeight="1" x14ac:dyDescent="0.2">
      <c r="A83" s="20" t="s">
        <v>99</v>
      </c>
      <c r="B83" s="130"/>
      <c r="C83" s="102"/>
      <c r="D83" s="130"/>
      <c r="E83" s="130"/>
      <c r="F83" s="28"/>
      <c r="G83" s="102"/>
      <c r="H83" s="130"/>
      <c r="I83" s="28"/>
      <c r="J83" s="102"/>
      <c r="K83" s="7"/>
      <c r="L83" s="6"/>
    </row>
    <row r="84" spans="1:12" ht="11.25" customHeight="1" x14ac:dyDescent="0.2">
      <c r="A84" s="20" t="s">
        <v>100</v>
      </c>
      <c r="B84" s="130"/>
      <c r="C84" s="102"/>
      <c r="D84" s="130"/>
      <c r="E84" s="130"/>
      <c r="F84" s="28"/>
      <c r="G84" s="102"/>
      <c r="H84" s="130"/>
      <c r="I84" s="28"/>
      <c r="J84" s="102"/>
      <c r="K84" s="7"/>
      <c r="L84" s="6"/>
    </row>
    <row r="85" spans="1:12" ht="11.25" customHeight="1" x14ac:dyDescent="0.2">
      <c r="A85" s="20" t="s">
        <v>101</v>
      </c>
      <c r="B85" s="130"/>
      <c r="C85" s="102"/>
      <c r="D85" s="130"/>
      <c r="E85" s="130"/>
      <c r="F85" s="28"/>
      <c r="G85" s="102"/>
      <c r="H85" s="130"/>
      <c r="I85" s="28"/>
      <c r="J85" s="102"/>
      <c r="K85" s="7"/>
      <c r="L85" s="6"/>
    </row>
    <row r="86" spans="1:12" ht="11.25" customHeight="1" x14ac:dyDescent="0.2">
      <c r="A86" s="51" t="s">
        <v>53</v>
      </c>
      <c r="B86" s="130"/>
      <c r="C86" s="102"/>
      <c r="D86" s="130"/>
      <c r="E86" s="130"/>
      <c r="F86" s="28"/>
      <c r="G86" s="102"/>
      <c r="H86" s="130"/>
      <c r="I86" s="28"/>
      <c r="J86" s="102"/>
      <c r="K86" s="7"/>
      <c r="L86" s="6"/>
    </row>
    <row r="87" spans="1:12" ht="11.25" customHeight="1" x14ac:dyDescent="0.2">
      <c r="A87" s="20" t="s">
        <v>16</v>
      </c>
      <c r="B87" s="130"/>
      <c r="C87" s="102"/>
      <c r="D87" s="130"/>
      <c r="E87" s="130"/>
      <c r="F87" s="28"/>
      <c r="G87" s="102"/>
      <c r="H87" s="130"/>
      <c r="I87" s="28"/>
      <c r="J87" s="102"/>
      <c r="K87" s="7"/>
      <c r="L87" s="6"/>
    </row>
    <row r="88" spans="1:12" ht="11.25" customHeight="1" x14ac:dyDescent="0.2">
      <c r="A88" s="20" t="s">
        <v>17</v>
      </c>
      <c r="B88" s="130"/>
      <c r="C88" s="102"/>
      <c r="D88" s="130"/>
      <c r="E88" s="130"/>
      <c r="F88" s="28"/>
      <c r="G88" s="102"/>
      <c r="H88" s="130"/>
      <c r="I88" s="28"/>
      <c r="J88" s="102"/>
      <c r="K88" s="7"/>
      <c r="L88" s="6"/>
    </row>
    <row r="89" spans="1:12" ht="11.25" customHeight="1" x14ac:dyDescent="0.2">
      <c r="A89" s="20" t="s">
        <v>102</v>
      </c>
      <c r="B89" s="130"/>
      <c r="C89" s="102"/>
      <c r="D89" s="130"/>
      <c r="E89" s="130"/>
      <c r="F89" s="28"/>
      <c r="G89" s="102"/>
      <c r="H89" s="130"/>
      <c r="I89" s="28"/>
      <c r="J89" s="102"/>
      <c r="K89" s="7"/>
      <c r="L89" s="6"/>
    </row>
    <row r="90" spans="1:12" ht="11.25" customHeight="1" x14ac:dyDescent="0.2">
      <c r="A90" s="20" t="s">
        <v>103</v>
      </c>
      <c r="B90" s="130"/>
      <c r="C90" s="102"/>
      <c r="D90" s="130"/>
      <c r="E90" s="130"/>
      <c r="F90" s="28"/>
      <c r="G90" s="102"/>
      <c r="H90" s="130"/>
      <c r="I90" s="28"/>
      <c r="J90" s="102"/>
      <c r="K90" s="7"/>
      <c r="L90" s="6"/>
    </row>
    <row r="91" spans="1:12" ht="11.25" customHeight="1" x14ac:dyDescent="0.2">
      <c r="A91" s="20" t="s">
        <v>18</v>
      </c>
      <c r="B91" s="130"/>
      <c r="C91" s="102"/>
      <c r="D91" s="130"/>
      <c r="E91" s="130"/>
      <c r="F91" s="28"/>
      <c r="G91" s="102"/>
      <c r="H91" s="130"/>
      <c r="I91" s="28"/>
      <c r="J91" s="102"/>
      <c r="K91" s="7"/>
      <c r="L91" s="6"/>
    </row>
    <row r="92" spans="1:12" ht="11.25" customHeight="1" x14ac:dyDescent="0.2">
      <c r="A92" s="20" t="s">
        <v>19</v>
      </c>
      <c r="B92" s="130"/>
      <c r="C92" s="102"/>
      <c r="D92" s="130"/>
      <c r="E92" s="130"/>
      <c r="F92" s="28"/>
      <c r="G92" s="102"/>
      <c r="H92" s="130"/>
      <c r="I92" s="28"/>
      <c r="J92" s="102"/>
      <c r="K92" s="7"/>
      <c r="L92" s="6"/>
    </row>
    <row r="93" spans="1:12" ht="11.25" customHeight="1" x14ac:dyDescent="0.2">
      <c r="A93" s="20" t="s">
        <v>20</v>
      </c>
      <c r="B93" s="130"/>
      <c r="C93" s="102"/>
      <c r="D93" s="130"/>
      <c r="E93" s="130"/>
      <c r="F93" s="28"/>
      <c r="G93" s="102"/>
      <c r="H93" s="130"/>
      <c r="I93" s="28"/>
      <c r="J93" s="102"/>
      <c r="K93" s="7"/>
      <c r="L93" s="6"/>
    </row>
    <row r="94" spans="1:12" ht="11.25" customHeight="1" x14ac:dyDescent="0.2">
      <c r="A94" s="20" t="s">
        <v>104</v>
      </c>
      <c r="B94" s="130"/>
      <c r="C94" s="102"/>
      <c r="D94" s="130"/>
      <c r="E94" s="130"/>
      <c r="F94" s="28"/>
      <c r="G94" s="102"/>
      <c r="H94" s="130"/>
      <c r="I94" s="28"/>
      <c r="J94" s="102"/>
      <c r="K94" s="7"/>
      <c r="L94" s="6"/>
    </row>
    <row r="95" spans="1:12" ht="11.25" customHeight="1" x14ac:dyDescent="0.2">
      <c r="A95" s="20" t="s">
        <v>21</v>
      </c>
      <c r="B95" s="130"/>
      <c r="C95" s="102"/>
      <c r="D95" s="130"/>
      <c r="E95" s="130"/>
      <c r="F95" s="28"/>
      <c r="G95" s="102"/>
      <c r="H95" s="130"/>
      <c r="I95" s="28"/>
      <c r="J95" s="102"/>
      <c r="K95" s="7"/>
      <c r="L95" s="6"/>
    </row>
    <row r="96" spans="1:12" ht="11.25" customHeight="1" x14ac:dyDescent="0.2">
      <c r="A96" s="20" t="s">
        <v>22</v>
      </c>
      <c r="B96" s="130"/>
      <c r="C96" s="102"/>
      <c r="D96" s="130"/>
      <c r="E96" s="130"/>
      <c r="F96" s="28"/>
      <c r="G96" s="102"/>
      <c r="H96" s="130"/>
      <c r="I96" s="28"/>
      <c r="J96" s="102"/>
      <c r="K96" s="7"/>
      <c r="L96" s="6"/>
    </row>
    <row r="97" spans="1:12" ht="11.25" customHeight="1" x14ac:dyDescent="0.2">
      <c r="A97" s="20" t="s">
        <v>122</v>
      </c>
      <c r="B97" s="130"/>
      <c r="C97" s="102"/>
      <c r="D97" s="130"/>
      <c r="E97" s="130"/>
      <c r="F97" s="28"/>
      <c r="G97" s="102"/>
      <c r="H97" s="130"/>
      <c r="I97" s="28"/>
      <c r="J97" s="102"/>
      <c r="K97" s="7"/>
      <c r="L97" s="6"/>
    </row>
    <row r="98" spans="1:12" ht="11.25" customHeight="1" x14ac:dyDescent="0.2">
      <c r="A98" s="20" t="s">
        <v>118</v>
      </c>
      <c r="B98" s="130"/>
      <c r="C98" s="102"/>
      <c r="D98" s="130"/>
      <c r="E98" s="130"/>
      <c r="F98" s="28"/>
      <c r="G98" s="102"/>
      <c r="H98" s="130"/>
      <c r="I98" s="28"/>
      <c r="J98" s="102"/>
      <c r="K98" s="7"/>
      <c r="L98" s="6"/>
    </row>
    <row r="99" spans="1:12" ht="11.25" customHeight="1" x14ac:dyDescent="0.2">
      <c r="A99" s="20" t="s">
        <v>119</v>
      </c>
      <c r="B99" s="130"/>
      <c r="C99" s="102"/>
      <c r="D99" s="130"/>
      <c r="E99" s="130"/>
      <c r="F99" s="28"/>
      <c r="G99" s="102"/>
      <c r="H99" s="130"/>
      <c r="I99" s="28"/>
      <c r="J99" s="102"/>
      <c r="K99" s="7"/>
      <c r="L99" s="6"/>
    </row>
    <row r="100" spans="1:12" ht="11.25" customHeight="1" x14ac:dyDescent="0.2">
      <c r="A100" s="20" t="s">
        <v>13</v>
      </c>
      <c r="B100" s="130"/>
      <c r="C100" s="102"/>
      <c r="D100" s="130"/>
      <c r="E100" s="130"/>
      <c r="F100" s="28"/>
      <c r="G100" s="102"/>
      <c r="H100" s="130"/>
      <c r="I100" s="28"/>
      <c r="J100" s="102"/>
      <c r="K100" s="7"/>
      <c r="L100" s="6"/>
    </row>
    <row r="101" spans="1:12" ht="11.25" customHeight="1" x14ac:dyDescent="0.2">
      <c r="A101" s="56" t="s">
        <v>23</v>
      </c>
      <c r="B101" s="130"/>
      <c r="C101" s="102"/>
      <c r="D101" s="130"/>
      <c r="E101" s="130"/>
      <c r="F101" s="28"/>
      <c r="G101" s="102"/>
      <c r="H101" s="130"/>
      <c r="I101" s="28"/>
      <c r="J101" s="102"/>
      <c r="K101" s="7"/>
      <c r="L101" s="6"/>
    </row>
    <row r="102" spans="1:12" ht="12.75" customHeight="1" x14ac:dyDescent="0.2">
      <c r="A102" s="56" t="s">
        <v>14</v>
      </c>
      <c r="B102" s="130"/>
      <c r="C102" s="102"/>
      <c r="D102" s="130"/>
      <c r="E102" s="130"/>
      <c r="F102" s="28"/>
      <c r="G102" s="102"/>
      <c r="H102" s="130"/>
      <c r="I102" s="28"/>
      <c r="J102" s="102"/>
      <c r="K102" s="7"/>
      <c r="L102" s="6"/>
    </row>
    <row r="103" spans="1:12" ht="11.25" customHeight="1" x14ac:dyDescent="0.2">
      <c r="A103" s="20" t="s">
        <v>117</v>
      </c>
      <c r="B103" s="130"/>
      <c r="C103" s="102"/>
      <c r="D103" s="130"/>
      <c r="E103" s="130"/>
      <c r="F103" s="28"/>
      <c r="G103" s="102"/>
      <c r="H103" s="130"/>
      <c r="I103" s="28"/>
      <c r="J103" s="102"/>
      <c r="K103" s="7"/>
      <c r="L103" s="6"/>
    </row>
    <row r="104" spans="1:12" ht="14.25" customHeight="1" x14ac:dyDescent="0.2">
      <c r="A104" s="56" t="s">
        <v>123</v>
      </c>
      <c r="B104" s="130"/>
      <c r="C104" s="102"/>
      <c r="D104" s="130"/>
      <c r="E104" s="130"/>
      <c r="F104" s="28"/>
      <c r="G104" s="102"/>
      <c r="H104" s="130"/>
      <c r="I104" s="28"/>
      <c r="J104" s="102"/>
      <c r="K104" s="7"/>
      <c r="L104" s="6"/>
    </row>
    <row r="105" spans="1:12" ht="11.25" customHeight="1" x14ac:dyDescent="0.2">
      <c r="A105" s="103" t="s">
        <v>24</v>
      </c>
      <c r="B105" s="130"/>
      <c r="C105" s="102"/>
      <c r="D105" s="130"/>
      <c r="E105" s="130"/>
      <c r="F105" s="28"/>
      <c r="G105" s="102"/>
      <c r="H105" s="130"/>
      <c r="I105" s="28"/>
      <c r="J105" s="102"/>
      <c r="K105" s="7"/>
      <c r="L105" s="6"/>
    </row>
    <row r="106" spans="1:12" ht="11.25" customHeight="1" x14ac:dyDescent="0.2">
      <c r="A106" s="103" t="s">
        <v>25</v>
      </c>
      <c r="B106" s="130"/>
      <c r="C106" s="102"/>
      <c r="D106" s="130"/>
      <c r="E106" s="130"/>
      <c r="F106" s="28"/>
      <c r="G106" s="102"/>
      <c r="H106" s="130"/>
      <c r="I106" s="28"/>
      <c r="J106" s="102"/>
      <c r="K106" s="7"/>
      <c r="L106" s="6"/>
    </row>
    <row r="107" spans="1:12" ht="12.75" x14ac:dyDescent="0.2">
      <c r="A107" s="104" t="s">
        <v>127</v>
      </c>
      <c r="B107" s="130"/>
      <c r="C107" s="102"/>
      <c r="D107" s="130"/>
      <c r="E107" s="130"/>
      <c r="F107" s="28"/>
      <c r="G107" s="102"/>
      <c r="H107" s="130"/>
      <c r="I107" s="28"/>
      <c r="J107" s="102"/>
      <c r="K107" s="7"/>
      <c r="L107" s="6"/>
    </row>
    <row r="108" spans="1:12" ht="12.75" x14ac:dyDescent="0.2">
      <c r="A108" s="104" t="s">
        <v>105</v>
      </c>
      <c r="B108" s="130"/>
      <c r="C108" s="102"/>
      <c r="D108" s="130"/>
      <c r="E108" s="130"/>
      <c r="F108" s="28"/>
      <c r="G108" s="102"/>
      <c r="H108" s="130"/>
      <c r="I108" s="28"/>
      <c r="J108" s="102"/>
      <c r="K108" s="7"/>
      <c r="L108" s="6"/>
    </row>
    <row r="109" spans="1:12" ht="12.75" x14ac:dyDescent="0.2">
      <c r="A109" s="106" t="s">
        <v>135</v>
      </c>
      <c r="B109" s="107"/>
      <c r="C109" s="108"/>
      <c r="D109" s="107"/>
      <c r="E109" s="107"/>
      <c r="F109" s="109"/>
      <c r="G109" s="108"/>
      <c r="H109" s="107"/>
      <c r="I109" s="109"/>
      <c r="J109" s="108"/>
      <c r="K109" s="15"/>
      <c r="L109" s="11"/>
    </row>
    <row r="111" spans="1:12" ht="11.25" customHeight="1" x14ac:dyDescent="0.2">
      <c r="A111" s="110"/>
      <c r="B111" s="89" t="s">
        <v>57</v>
      </c>
      <c r="C111" s="89" t="s">
        <v>57</v>
      </c>
      <c r="D111" s="237" t="s">
        <v>58</v>
      </c>
      <c r="E111" s="238"/>
      <c r="F111" s="23" t="s">
        <v>61</v>
      </c>
      <c r="G111" s="237" t="s">
        <v>59</v>
      </c>
      <c r="H111" s="239"/>
      <c r="I111" s="23" t="s">
        <v>61</v>
      </c>
      <c r="J111" s="240" t="s">
        <v>77</v>
      </c>
      <c r="K111" s="229" t="s">
        <v>83</v>
      </c>
      <c r="L111" s="230"/>
    </row>
    <row r="112" spans="1:12" ht="26.25" customHeight="1" x14ac:dyDescent="0.2">
      <c r="A112" s="111" t="s">
        <v>79</v>
      </c>
      <c r="B112" s="19" t="s">
        <v>43</v>
      </c>
      <c r="C112" s="19" t="s">
        <v>44</v>
      </c>
      <c r="D112" s="25" t="s">
        <v>45</v>
      </c>
      <c r="E112" s="91" t="s">
        <v>80</v>
      </c>
      <c r="F112" s="25"/>
      <c r="G112" s="25" t="s">
        <v>45</v>
      </c>
      <c r="H112" s="91" t="s">
        <v>80</v>
      </c>
      <c r="I112" s="25"/>
      <c r="J112" s="241"/>
      <c r="K112" s="231"/>
      <c r="L112" s="232"/>
    </row>
    <row r="113" spans="1:12" ht="11.25" customHeight="1" x14ac:dyDescent="0.2">
      <c r="A113" s="112"/>
      <c r="B113" s="135" t="s">
        <v>62</v>
      </c>
      <c r="C113" s="135" t="s">
        <v>63</v>
      </c>
      <c r="D113" s="135"/>
      <c r="E113" s="135" t="s">
        <v>67</v>
      </c>
      <c r="F113" s="134" t="s">
        <v>81</v>
      </c>
      <c r="G113" s="24"/>
      <c r="H113" s="24" t="s">
        <v>64</v>
      </c>
      <c r="I113" s="134" t="s">
        <v>82</v>
      </c>
      <c r="J113" s="24" t="s">
        <v>69</v>
      </c>
      <c r="K113" s="233"/>
      <c r="L113" s="234"/>
    </row>
    <row r="114" spans="1:12" ht="11.25" customHeight="1" x14ac:dyDescent="0.2">
      <c r="A114" s="64" t="s">
        <v>113</v>
      </c>
      <c r="B114" s="17"/>
      <c r="C114" s="9"/>
      <c r="D114" s="17"/>
      <c r="E114" s="9"/>
      <c r="F114" s="17"/>
      <c r="G114" s="9"/>
      <c r="H114" s="17"/>
      <c r="I114" s="9"/>
      <c r="J114" s="9"/>
      <c r="K114" s="10"/>
      <c r="L114" s="6"/>
    </row>
    <row r="115" spans="1:12" ht="11.25" customHeight="1" x14ac:dyDescent="0.2">
      <c r="A115" s="7" t="s">
        <v>29</v>
      </c>
      <c r="C115" s="7"/>
      <c r="E115" s="7"/>
      <c r="G115" s="7"/>
      <c r="I115" s="7"/>
      <c r="J115" s="7"/>
      <c r="K115" s="10"/>
      <c r="L115" s="6"/>
    </row>
    <row r="116" spans="1:12" ht="11.25" customHeight="1" x14ac:dyDescent="0.2">
      <c r="A116" s="7" t="s">
        <v>30</v>
      </c>
      <c r="C116" s="7"/>
      <c r="E116" s="7"/>
      <c r="G116" s="7"/>
      <c r="I116" s="7"/>
      <c r="J116" s="7"/>
      <c r="K116" s="10"/>
      <c r="L116" s="6"/>
    </row>
    <row r="117" spans="1:12" ht="11.25" customHeight="1" x14ac:dyDescent="0.2">
      <c r="A117" s="7" t="s">
        <v>31</v>
      </c>
      <c r="C117" s="7"/>
      <c r="E117" s="7"/>
      <c r="G117" s="7"/>
      <c r="I117" s="7"/>
      <c r="J117" s="7"/>
      <c r="K117" s="10"/>
      <c r="L117" s="6"/>
    </row>
    <row r="118" spans="1:12" ht="11.25" customHeight="1" x14ac:dyDescent="0.2">
      <c r="A118" s="7" t="s">
        <v>32</v>
      </c>
      <c r="C118" s="7"/>
      <c r="E118" s="7"/>
      <c r="G118" s="7"/>
      <c r="I118" s="7"/>
      <c r="J118" s="7"/>
      <c r="K118" s="10"/>
      <c r="L118" s="6"/>
    </row>
    <row r="119" spans="1:12" ht="11.25" customHeight="1" x14ac:dyDescent="0.2">
      <c r="A119" s="7" t="s">
        <v>33</v>
      </c>
      <c r="C119" s="7"/>
      <c r="E119" s="7"/>
      <c r="G119" s="7"/>
      <c r="I119" s="7"/>
      <c r="J119" s="7"/>
      <c r="K119" s="10"/>
      <c r="L119" s="6"/>
    </row>
    <row r="120" spans="1:12" ht="11.25" customHeight="1" x14ac:dyDescent="0.2">
      <c r="A120" s="7" t="s">
        <v>34</v>
      </c>
      <c r="C120" s="7"/>
      <c r="E120" s="7"/>
      <c r="G120" s="7"/>
      <c r="I120" s="7"/>
      <c r="J120" s="7"/>
      <c r="K120" s="10"/>
      <c r="L120" s="6"/>
    </row>
    <row r="121" spans="1:12" ht="11.25" customHeight="1" x14ac:dyDescent="0.2">
      <c r="A121" s="7" t="s">
        <v>35</v>
      </c>
      <c r="C121" s="7"/>
      <c r="E121" s="7"/>
      <c r="G121" s="7"/>
      <c r="I121" s="7"/>
      <c r="J121" s="7"/>
      <c r="K121" s="10"/>
      <c r="L121" s="6"/>
    </row>
    <row r="122" spans="1:12" ht="11.25" customHeight="1" x14ac:dyDescent="0.2">
      <c r="A122" s="7" t="s">
        <v>36</v>
      </c>
      <c r="C122" s="7"/>
      <c r="E122" s="7"/>
      <c r="G122" s="7"/>
      <c r="I122" s="7"/>
      <c r="J122" s="7"/>
      <c r="K122" s="10"/>
      <c r="L122" s="6"/>
    </row>
    <row r="123" spans="1:12" ht="11.25" customHeight="1" x14ac:dyDescent="0.2">
      <c r="A123" s="15" t="s">
        <v>142</v>
      </c>
      <c r="B123" s="3"/>
      <c r="C123" s="15"/>
      <c r="D123" s="119"/>
      <c r="E123" s="120"/>
      <c r="F123" s="119"/>
      <c r="G123" s="120"/>
      <c r="H123" s="119"/>
      <c r="I123" s="120"/>
      <c r="J123" s="120"/>
      <c r="K123" s="121"/>
      <c r="L123" s="122"/>
    </row>
  </sheetData>
  <dataConsolidate/>
  <mergeCells count="55">
    <mergeCell ref="B43:C44"/>
    <mergeCell ref="D43:E44"/>
    <mergeCell ref="F43:K43"/>
    <mergeCell ref="F44:G44"/>
    <mergeCell ref="I44:J44"/>
    <mergeCell ref="K37:L37"/>
    <mergeCell ref="D111:E111"/>
    <mergeCell ref="G111:H111"/>
    <mergeCell ref="J111:J112"/>
    <mergeCell ref="K111:L113"/>
    <mergeCell ref="D45:E45"/>
    <mergeCell ref="F45:G45"/>
    <mergeCell ref="I45:J45"/>
    <mergeCell ref="I26:J26"/>
    <mergeCell ref="A40:C40"/>
    <mergeCell ref="D29:E29"/>
    <mergeCell ref="G29:H29"/>
    <mergeCell ref="J29:J31"/>
    <mergeCell ref="A38:K38"/>
    <mergeCell ref="A39:H39"/>
    <mergeCell ref="B27:C27"/>
    <mergeCell ref="D27:E27"/>
    <mergeCell ref="F27:G27"/>
    <mergeCell ref="B26:C26"/>
    <mergeCell ref="D26:E26"/>
    <mergeCell ref="K29:L32"/>
    <mergeCell ref="K34:L34"/>
    <mergeCell ref="K35:L35"/>
    <mergeCell ref="K36:L36"/>
    <mergeCell ref="B23:C23"/>
    <mergeCell ref="D23:E23"/>
    <mergeCell ref="F23:G23"/>
    <mergeCell ref="B25:C25"/>
    <mergeCell ref="F25:G25"/>
    <mergeCell ref="I23:J23"/>
    <mergeCell ref="D24:E24"/>
    <mergeCell ref="F24:G24"/>
    <mergeCell ref="D12:E12"/>
    <mergeCell ref="F12:G12"/>
    <mergeCell ref="I12:J12"/>
    <mergeCell ref="D14:E14"/>
    <mergeCell ref="B22:C22"/>
    <mergeCell ref="D22:E22"/>
    <mergeCell ref="F22:G22"/>
    <mergeCell ref="I22:J22"/>
    <mergeCell ref="A3:K3"/>
    <mergeCell ref="A4:K4"/>
    <mergeCell ref="A5:K5"/>
    <mergeCell ref="A6:K6"/>
    <mergeCell ref="A7:K7"/>
    <mergeCell ref="B10:C11"/>
    <mergeCell ref="D10:E11"/>
    <mergeCell ref="F10:K10"/>
    <mergeCell ref="F11:G11"/>
    <mergeCell ref="I11:J11"/>
  </mergeCells>
  <printOptions horizontalCentered="1"/>
  <pageMargins left="0.39370078740157483" right="0.39370078740157483" top="0.98425196850393704" bottom="0.98425196850393704" header="0" footer="0.19685039370078741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Anexo 1 - Balanço Orçamentário </vt:lpstr>
      <vt:lpstr>Anexo 1 - BO resumo</vt:lpstr>
      <vt:lpstr>'Anexo 1 - Balanço Orçamentário '!Area_de_impressao</vt:lpstr>
      <vt:lpstr>'Anexo 1 - BO resumo'!Area_de_impressao</vt:lpstr>
    </vt:vector>
  </TitlesOfParts>
  <Company>Ministério da Fazenda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creator>GEINC/CCONT/STN</dc:creator>
  <cp:lastModifiedBy>SILVIA MAGALHAES ASSUNCAO PR00324564</cp:lastModifiedBy>
  <cp:lastPrinted>2025-09-11T15:37:13Z</cp:lastPrinted>
  <dcterms:created xsi:type="dcterms:W3CDTF">2004-08-09T19:29:24Z</dcterms:created>
  <dcterms:modified xsi:type="dcterms:W3CDTF">2025-09-11T18:44:28Z</dcterms:modified>
</cp:coreProperties>
</file>